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9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rmkee-my.sharepoint.com/personal/margusr_rmk_ee/Documents/Töölaud/Documents/MPT Hanked/Orgmetsa sõnajala tee ja Põlendmetsa tee/"/>
    </mc:Choice>
  </mc:AlternateContent>
  <xr:revisionPtr revIDLastSave="73" documentId="13_ncr:1_{36FAD790-F29A-410E-B5AB-3D3A7F301CA5}" xr6:coauthVersionLast="47" xr6:coauthVersionMax="47" xr10:uidLastSave="{6695AE86-C9B6-4928-BA6C-085CC1ADC719}"/>
  <bookViews>
    <workbookView xWindow="-108" yWindow="-108" windowWidth="23256" windowHeight="12576" tabRatio="725" xr2:uid="{00000000-000D-0000-FFFF-FFFF00000000}"/>
  </bookViews>
  <sheets>
    <sheet name="Leht1" sheetId="1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43" i="11" l="1"/>
  <c r="F44" i="11"/>
  <c r="F45" i="11"/>
  <c r="F46" i="11"/>
  <c r="F47" i="11"/>
  <c r="F48" i="11"/>
  <c r="F49" i="11"/>
  <c r="F50" i="11"/>
  <c r="F51" i="11"/>
  <c r="F52" i="11"/>
  <c r="F53" i="11"/>
  <c r="F54" i="11"/>
  <c r="F55" i="11"/>
  <c r="F56" i="11"/>
  <c r="F57" i="11"/>
  <c r="F58" i="11"/>
  <c r="F59" i="11"/>
  <c r="F60" i="11"/>
  <c r="F61" i="11"/>
  <c r="F62" i="11"/>
  <c r="F63" i="11"/>
  <c r="F105" i="11" l="1"/>
  <c r="F30" i="11"/>
  <c r="F106" i="11" l="1"/>
  <c r="F107" i="11"/>
  <c r="F108" i="11"/>
  <c r="F109" i="11"/>
  <c r="F93" i="11"/>
  <c r="F94" i="11"/>
  <c r="F95" i="11"/>
  <c r="F96" i="11"/>
  <c r="F97" i="11"/>
  <c r="F98" i="11"/>
  <c r="F99" i="11"/>
  <c r="F100" i="11"/>
  <c r="F101" i="11"/>
  <c r="F102" i="11"/>
  <c r="F103" i="11"/>
  <c r="F36" i="11"/>
  <c r="F37" i="11"/>
  <c r="F38" i="11"/>
  <c r="F39" i="11"/>
  <c r="F40" i="11"/>
  <c r="F41" i="11"/>
  <c r="F42" i="11"/>
  <c r="F85" i="11" l="1"/>
  <c r="F86" i="11"/>
  <c r="F87" i="11"/>
  <c r="F88" i="11"/>
  <c r="F89" i="11"/>
  <c r="F90" i="11"/>
  <c r="F91" i="11"/>
  <c r="F92" i="11"/>
  <c r="F22" i="11"/>
  <c r="F23" i="11"/>
  <c r="F24" i="11"/>
  <c r="F25" i="11"/>
  <c r="F26" i="11"/>
  <c r="F27" i="11"/>
  <c r="F28" i="11"/>
  <c r="F29" i="11"/>
  <c r="F31" i="11"/>
  <c r="F65" i="11"/>
  <c r="F66" i="11"/>
  <c r="F67" i="11"/>
  <c r="F68" i="11"/>
  <c r="F69" i="11"/>
  <c r="F32" i="11"/>
  <c r="F33" i="11"/>
  <c r="F34" i="11"/>
  <c r="F35" i="11"/>
  <c r="F70" i="11" l="1"/>
  <c r="F110" i="11"/>
  <c r="E111" i="11" l="1"/>
  <c r="E112" i="11" s="1"/>
  <c r="E113" i="11" s="1"/>
</calcChain>
</file>

<file path=xl/sharedStrings.xml><?xml version="1.0" encoding="utf-8"?>
<sst xmlns="http://schemas.openxmlformats.org/spreadsheetml/2006/main" count="224" uniqueCount="95">
  <si>
    <t>Kokku</t>
  </si>
  <si>
    <t>Töö kirjeldus</t>
  </si>
  <si>
    <t>Maksumus kokku</t>
  </si>
  <si>
    <t>Jrk nr</t>
  </si>
  <si>
    <t>Mõõt-ühik</t>
  </si>
  <si>
    <t>Maht</t>
  </si>
  <si>
    <t>Ühikuhind €</t>
  </si>
  <si>
    <t>Summa        €</t>
  </si>
  <si>
    <t>Käibemaks 20 %</t>
  </si>
  <si>
    <t>* Truubitorud peavad olema rõngasjäikusega Sn8 ja vastama EN-13476 standardi nõuetele.</t>
  </si>
  <si>
    <t>** Kõik tööde juures tuleb arvestada ka materjalide maksumus.</t>
  </si>
  <si>
    <t xml:space="preserve">*** Teeehituse kasutatavate sidumata ja hüdrauliliselt seotud segude ja täitematerjalide mõistete käsitlemisel ning kvaliteedi </t>
  </si>
  <si>
    <t>määramisel lähtutakse EVS-EN 13285:2010 ja EVS-EN 13242:2006+A1:2008 standardi nõuetest.</t>
  </si>
  <si>
    <t>tk</t>
  </si>
  <si>
    <t>m</t>
  </si>
  <si>
    <t>Pakkuja nimi ja registrikood: ……………………………………………………………………</t>
  </si>
  <si>
    <r>
      <t>100% kookoskiududest (350 g/m</t>
    </r>
    <r>
      <rPr>
        <vertAlign val="superscript"/>
        <sz val="8"/>
        <rFont val="Arial"/>
        <family val="2"/>
        <charset val="186"/>
      </rPr>
      <t>2</t>
    </r>
    <r>
      <rPr>
        <sz val="8"/>
        <rFont val="Arial"/>
        <family val="2"/>
        <charset val="186"/>
      </rPr>
      <t>) ja mille siduselemendiks on jute nöör/võrk. Plastist sidusnöörid/võrgud on keelatud</t>
    </r>
  </si>
  <si>
    <t xml:space="preserve">****** Truubi otsakute ehitamisel, nõlvade kindlustamisel jm. võib kasutada ainult erosioonitõkke matti, mis koosneb </t>
  </si>
  <si>
    <t>***** Geotekstiilid peavad olema sertifitseeritud NGS (NorGeoSpec) või mõne muu analoogse sõltumatu sertifitseerija poolt.</t>
  </si>
  <si>
    <t xml:space="preserve">******* Objektil peab olema tagatud ajakohane ajutine liikluskorraldus paigaldatud ajutiste liiklusmärkidega nr 158 „Teetööd“, nr 331 </t>
  </si>
  <si>
    <t>Muud tööd</t>
  </si>
  <si>
    <t>Objekt</t>
  </si>
  <si>
    <t>ha</t>
  </si>
  <si>
    <t>m³</t>
  </si>
  <si>
    <t xml:space="preserve">„Sissesõidu keeld”, nr 552 „Umbtee” ja avalikult kasutatavatel teedel tööde tegemiseks nõutavad liiklusskeemi kohased märgid </t>
  </si>
  <si>
    <t>ning lisaks kõik muud juhtumi põhised vajalikud ajutised liiklusmärgid</t>
  </si>
  <si>
    <t>m²</t>
  </si>
  <si>
    <t>**** Geotekstiilide markeerimisel ja määramisel tuleb lähtuda EVS-EN ISO 10320:2019 standardi nõuetest.</t>
  </si>
  <si>
    <t>****** Truubi otsakute ehitamisel, nõlvade kindlustamisel jm. võib kasutada hüdrokülvi, kuid see peab olema teostatud 50 päeva enne</t>
  </si>
  <si>
    <t>ehituse lõpptähtaega ja ehituse üle andes peab otsakul/kindlustusel kasvama ühtlane elujõuline haljastus.</t>
  </si>
  <si>
    <t>Ehitustööde ajaks ajutise liikluse korraldamine ja liiklusmärkide paigaldus</t>
  </si>
  <si>
    <t>Ehitusjärgne teeäärte niitmine poomniidukiga (min 2+2m)</t>
  </si>
  <si>
    <t>Liiklusmärgi 644 "Tee nimetus" komplekti (2tk) paigaldamine</t>
  </si>
  <si>
    <t>Liiklusmärgi 341 "Massipiirang" komplekti paigaldamine koos lisateatetahvliga 891b "Välja arvatud RMK loal" (suurusgrupp 2)</t>
  </si>
  <si>
    <t>Liiklusmärgi 221 "Anna teed" komplekti paigaldamine koos eelteavitusmärgiga 221+811 (suurusgrupp 2)</t>
  </si>
  <si>
    <t>Ehitusobjekti infotahvlite paigaldus (mõõtudega 1m x 1,5m) ja olemasolu</t>
  </si>
  <si>
    <t>Koordinaatidega seotud teostusjoonise koostamine (RMK nõuete kohane ja digitaalne)</t>
  </si>
  <si>
    <t>Lubade, kooskõlastuste ja kasutuslubade ning tagatiste hankimine jne. (Teised maaomanikud, Trasside valdajad, Transpordiamet, Põllumajandus- ja Toiduamet, Keskkonnaamet jne.) kokku</t>
  </si>
  <si>
    <t>Lisa 1 - Hinnapakkumuse vorm hankes "Orgmetsa sõnajala tee ja Põlendmetsa tee rekonstrueerimine"</t>
  </si>
  <si>
    <t>7,99 km</t>
  </si>
  <si>
    <t>Orgmetsa sõnajala tee (6,57 km) rekonstrueerimine</t>
  </si>
  <si>
    <t>Orgmetsa sõnajala tee (6,57 km) rekonstrueerimine kokku</t>
  </si>
  <si>
    <t>Põlendmetsa tee (1,43 km) rekonstrueerimine</t>
  </si>
  <si>
    <t>Põlendmetsa tee (1,43 km) rekonstrueerimine kokku</t>
  </si>
  <si>
    <t>Võsa, peenmetsa ja metsa raie, koondamine hunnikutesse ja kokkuvedu 200m</t>
  </si>
  <si>
    <t>tm</t>
  </si>
  <si>
    <t>Tee parameetrite ja -elementide mahamärkimine (telg, servad, kraavide siseservad)</t>
  </si>
  <si>
    <t>Tee rajatiste mahamärkimine</t>
  </si>
  <si>
    <t>Teetrassi alune kändude juurimine ekskavaatoriga</t>
  </si>
  <si>
    <t>Olemasoleva mulde töötlemine profiili koos mulde tihendamisega</t>
  </si>
  <si>
    <t>Mulde ehitamine juurdeveetavast pinnasest (looduslik kruus, filtr.m ≥0,5m/ööp.) h=20cm koos tihendamise ja profileerimisega (+materjal ja vedu karjäärist)</t>
  </si>
  <si>
    <r>
      <t>m</t>
    </r>
    <r>
      <rPr>
        <vertAlign val="superscript"/>
        <sz val="8"/>
        <color theme="1"/>
        <rFont val="Arial"/>
        <family val="2"/>
        <charset val="186"/>
      </rPr>
      <t>3</t>
    </r>
  </si>
  <si>
    <t>Geotekstiili (Deklareeritud tõmbetugevus MD/CMD ≥20 kN/m, 5,0 m lai) paigaldamine tihendatud ja profileeritud muldkehale</t>
  </si>
  <si>
    <r>
      <t>m</t>
    </r>
    <r>
      <rPr>
        <vertAlign val="superscript"/>
        <sz val="8"/>
        <color theme="1"/>
        <rFont val="Arial"/>
        <family val="2"/>
        <charset val="186"/>
      </rPr>
      <t>2</t>
    </r>
  </si>
  <si>
    <t>Kruusast Sorteeritud kruus, Positsioon nr. 4 teealuse ehitamine koos tihendamisega ja profileerimisega, L=4,8m, h=20cm (+materjal ja vedu karjäärist)</t>
  </si>
  <si>
    <t>Mahasõidukoht M2 muldkeha ja katendi ehitamine koos tihendamisega  (L=30 m, R=10 m) s.h.</t>
  </si>
  <si>
    <t>Mulde ehitamine (h=20cm)   (43 m3 ühele)</t>
  </si>
  <si>
    <t>Aluse ehitamine koos tihendamisega, sorteeritud kruus Positsioon nr. 4, (h=20cm) (+materjal ja vedu karjäärist)</t>
  </si>
  <si>
    <t>Katte ehitamine koos tihendamisega, purustatud kruus Positsioon nr. 6, (h=10cm) (+materjal ja vedu karjäärist)</t>
  </si>
  <si>
    <t>Mahasõidukoht M3 muldkeha ja katendi ehitamine koos tihendamisega  (L=10 m, R=10 m) s.h.</t>
  </si>
  <si>
    <t>Mulde ehitamine (h=20cm) kohalik pinnas</t>
  </si>
  <si>
    <t>Katte ehitamine koos tihendamisega, sorteeritud kruus Positsioon nr. 4, (h=30cm) (+materjal ja vedu karjäärist)</t>
  </si>
  <si>
    <t>T-kujuline tagasipööramise koht TP-T muldkeha ja katendi ehitamine koos tihendamisega s.h.</t>
  </si>
  <si>
    <t>Mulde ehitamine juurdeveetavast pinnasest (looduslik kruus, filtr.m ≥0,5m/ööp.) h=20cm (+materjal ja vedu karjäärist)</t>
  </si>
  <si>
    <t>Geotekstiili  (Deklareeritud tõmbetugevus MD/CMD ≥20 kN/m, 5,0 m lai) paigaldamine tihendatud ja profileeritud muldkehale</t>
  </si>
  <si>
    <t>Möödasõidukoht MS muldkeha ja katendi ehitamine koos tihendamisega s.h.</t>
  </si>
  <si>
    <t>Mulde ehitamine juurdeveetavast pinnasest (looduslik kruus, filtr.m ≥0,5m/ööp.) h=50cm (+materjal ja vedu karjäärist)</t>
  </si>
  <si>
    <t>Mahasõidukoht MM (mustkattega) muldkeha ja katendi ehitamine koos tihendamisega  (L=33 m, R=10 m) s.h.</t>
  </si>
  <si>
    <t>Liiklusmärgi eemaldamine (koos postidega, vundamentidega jne)</t>
  </si>
  <si>
    <t>Tähispostide eemaldamine</t>
  </si>
  <si>
    <t>Konstruktsioonide lammutamine (ol.ol. asfalt)</t>
  </si>
  <si>
    <t>Kasvupinnase (hkeskm=10-20cm) eemaldamine ja ehituseks sobimatu pinnase ja uute kraavide kaevamine</t>
  </si>
  <si>
    <t>Kraavide puhastamine</t>
  </si>
  <si>
    <t>Muldekeha ehitamine juurdeveetavast pinnasest (looduslik kruus, filtr.m ≥0,5m/ööp.) h=20cm (+materjal ja vedu karjäärist)</t>
  </si>
  <si>
    <t>Kruusast dreenkihi ehitamine koos tihendamisega. Sorteeritud kruusast Positsioon nr. 4, filtr.m ≥1,0m/ööp. H=20cm (+materjal ja vedu karjäärist)</t>
  </si>
  <si>
    <t>Kruusast aluse ehitamine koos tihendamisega. Sorteeritud kruus positsioon nr 4, filtr.m ≥1,0m/ööp. Hmin=20cm (+materjal ja vedu karjäärist)</t>
  </si>
  <si>
    <t>Mulde aluspinna planeerimine ja tihendamine</t>
  </si>
  <si>
    <t>Geotsekstiil (Deklareeritud tõmbetugevus MD/CMD ≥20 kN/m, 5,0 m lai) paigaldamine tihendatud ja profileeritud muldkehale</t>
  </si>
  <si>
    <t>Olemasoleva katendi freesimine, h=4cm</t>
  </si>
  <si>
    <t>Killustikalus (lubjakivikillustik) fr 32/63 kiilutud fr 12/16 kuluga 25kg/m² ja kiilutud fr 8/12 kuluga 15kg/m² alus (h=20cm) (+materjal ja vedu karjäärist)</t>
  </si>
  <si>
    <t>Sidumata segust kate (Purustatud kruusast Positsioon nr. 6) ehitamine, H=12 cm (+materjal ja vedu karjäärist)</t>
  </si>
  <si>
    <t xml:space="preserve">Pikivuugi kruntimine vuugiliimiga (ülemine kiht), kulu 80 g/m </t>
  </si>
  <si>
    <t>Vuugi kruntimine sitke naftabituumeniga (alumine kiht), kulu 100 g/m</t>
  </si>
  <si>
    <t>Tihedast asfaltbetoonist AC 16 surf 70/100 katte rajamine, H=9cm (+materjal ja vedu)</t>
  </si>
  <si>
    <t>Peenarde kindlustamine (Purustatud kruusast Positsioon nr. 6), H=9 cm (+materjal ja vedu karjäärist)</t>
  </si>
  <si>
    <t>Ø 40cm plasttorutruubi torustiku ehitamine (tüüp 40-PT, SN8)</t>
  </si>
  <si>
    <t>Ø 40 sm truubi kiviotsaku (40 KOK) rajamine</t>
  </si>
  <si>
    <t>2tk</t>
  </si>
  <si>
    <t>1 kompl.</t>
  </si>
  <si>
    <t>Muru kasvualuse rajamine ja külv, h= 10cm</t>
  </si>
  <si>
    <t>Tähispostide paigaldamine</t>
  </si>
  <si>
    <t>Ringikujuline tagasipööramise koht TP-R muldkeha ja katendi ehitamine koos tihendamisega  (R=32,5 m) s.h.</t>
  </si>
  <si>
    <t>Kruusast Purustatud kruus, Positsioon nr. 6, teekatte ehitamine koos tihendamisega ja profileerimisega L=4,5m, h=10cm (+materjal ja vedu karjäärist)</t>
  </si>
  <si>
    <t>Di 300mm plasttruubi torustiku, tüüp 30-PT (gofreeritud, Sn8), a. 8m ehitamine koos mattotsakutega (2tk) (tüüpjoonis 1.7 2008a)</t>
  </si>
  <si>
    <t>Lubjakivikillustikust fr 32/63 kraavi kindlustuse rajamine, h=15cm (+materjal ja vedu karjäärist)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</si>
</sst>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\ ###\ ###"/>
  </numFmts>
  <fonts count="33" x14ac:knownFonts="1">
    <font>
      <sz val="10"/>
      <name val="Arial"/>
      <charset val="186"/>
    </font>
    <font>
      <sz val="10"/>
      <name val="Arial"/>
      <family val="2"/>
      <charset val="186"/>
    </font>
    <font>
      <sz val="8"/>
      <name val="Arial"/>
      <family val="2"/>
      <charset val="186"/>
    </font>
    <font>
      <b/>
      <sz val="8"/>
      <name val="Arial"/>
      <family val="2"/>
      <charset val="186"/>
    </font>
    <font>
      <sz val="10"/>
      <name val="Arial"/>
      <family val="2"/>
      <charset val="186"/>
    </font>
    <font>
      <sz val="8"/>
      <name val="Arial"/>
      <family val="2"/>
      <charset val="186"/>
    </font>
    <font>
      <sz val="11"/>
      <color indexed="8"/>
      <name val="Calibri"/>
      <family val="2"/>
      <charset val="186"/>
    </font>
    <font>
      <sz val="11"/>
      <color indexed="9"/>
      <name val="Calibri"/>
      <family val="2"/>
      <charset val="186"/>
    </font>
    <font>
      <sz val="11"/>
      <color indexed="20"/>
      <name val="Calibri"/>
      <family val="2"/>
      <charset val="186"/>
    </font>
    <font>
      <b/>
      <sz val="11"/>
      <color indexed="52"/>
      <name val="Calibri"/>
      <family val="2"/>
      <charset val="186"/>
    </font>
    <font>
      <b/>
      <sz val="11"/>
      <color indexed="9"/>
      <name val="Calibri"/>
      <family val="2"/>
      <charset val="186"/>
    </font>
    <font>
      <i/>
      <sz val="11"/>
      <color indexed="23"/>
      <name val="Calibri"/>
      <family val="2"/>
      <charset val="186"/>
    </font>
    <font>
      <sz val="11"/>
      <color indexed="17"/>
      <name val="Calibri"/>
      <family val="2"/>
      <charset val="186"/>
    </font>
    <font>
      <b/>
      <sz val="15"/>
      <color indexed="56"/>
      <name val="Calibri"/>
      <family val="2"/>
      <charset val="186"/>
    </font>
    <font>
      <b/>
      <sz val="13"/>
      <color indexed="56"/>
      <name val="Calibri"/>
      <family val="2"/>
      <charset val="186"/>
    </font>
    <font>
      <b/>
      <sz val="11"/>
      <color indexed="56"/>
      <name val="Calibri"/>
      <family val="2"/>
      <charset val="186"/>
    </font>
    <font>
      <sz val="11"/>
      <color indexed="62"/>
      <name val="Calibri"/>
      <family val="2"/>
      <charset val="186"/>
    </font>
    <font>
      <sz val="11"/>
      <color indexed="52"/>
      <name val="Calibri"/>
      <family val="2"/>
      <charset val="186"/>
    </font>
    <font>
      <sz val="11"/>
      <color indexed="60"/>
      <name val="Calibri"/>
      <family val="2"/>
      <charset val="186"/>
    </font>
    <font>
      <b/>
      <sz val="11"/>
      <color indexed="63"/>
      <name val="Calibri"/>
      <family val="2"/>
      <charset val="186"/>
    </font>
    <font>
      <b/>
      <sz val="18"/>
      <color indexed="56"/>
      <name val="Cambria"/>
      <family val="2"/>
      <charset val="186"/>
    </font>
    <font>
      <b/>
      <sz val="11"/>
      <color indexed="8"/>
      <name val="Calibri"/>
      <family val="2"/>
      <charset val="186"/>
    </font>
    <font>
      <sz val="11"/>
      <color indexed="10"/>
      <name val="Calibri"/>
      <family val="2"/>
      <charset val="186"/>
    </font>
    <font>
      <sz val="12"/>
      <name val="Arial"/>
      <family val="2"/>
      <charset val="186"/>
    </font>
    <font>
      <sz val="8"/>
      <color indexed="8"/>
      <name val="Arial"/>
      <family val="2"/>
      <charset val="186"/>
    </font>
    <font>
      <sz val="16"/>
      <name val="Arial"/>
      <family val="2"/>
      <charset val="186"/>
    </font>
    <font>
      <vertAlign val="superscript"/>
      <sz val="8"/>
      <name val="Arial"/>
      <family val="2"/>
      <charset val="186"/>
    </font>
    <font>
      <sz val="11"/>
      <color theme="1"/>
      <name val="Calibri"/>
      <family val="2"/>
      <scheme val="minor"/>
    </font>
    <font>
      <sz val="12"/>
      <name val="Times New Roman"/>
      <family val="1"/>
      <charset val="186"/>
    </font>
    <font>
      <sz val="8"/>
      <color theme="1"/>
      <name val="Arial"/>
      <family val="2"/>
      <charset val="186"/>
    </font>
    <font>
      <i/>
      <sz val="8"/>
      <name val="Arial"/>
      <family val="2"/>
      <charset val="186"/>
    </font>
    <font>
      <b/>
      <sz val="8"/>
      <color theme="1"/>
      <name val="Arial"/>
      <family val="2"/>
      <charset val="186"/>
    </font>
    <font>
      <vertAlign val="superscript"/>
      <sz val="8"/>
      <color theme="1"/>
      <name val="Arial"/>
      <family val="2"/>
      <charset val="186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9"/>
        <bgColor indexed="26"/>
      </patternFill>
    </fill>
  </fills>
  <borders count="3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2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3" borderId="0" applyNumberFormat="0" applyBorder="0" applyAlignment="0" applyProtection="0"/>
    <xf numFmtId="0" fontId="9" fillId="20" borderId="1" applyNumberFormat="0" applyAlignment="0" applyProtection="0"/>
    <xf numFmtId="0" fontId="10" fillId="21" borderId="2" applyNumberFormat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0" borderId="3" applyNumberFormat="0" applyFill="0" applyAlignment="0" applyProtection="0"/>
    <xf numFmtId="0" fontId="14" fillId="0" borderId="4" applyNumberFormat="0" applyFill="0" applyAlignment="0" applyProtection="0"/>
    <xf numFmtId="0" fontId="15" fillId="0" borderId="5" applyNumberFormat="0" applyFill="0" applyAlignment="0" applyProtection="0"/>
    <xf numFmtId="0" fontId="15" fillId="0" borderId="0" applyNumberFormat="0" applyFill="0" applyBorder="0" applyAlignment="0" applyProtection="0"/>
    <xf numFmtId="0" fontId="16" fillId="7" borderId="1" applyNumberFormat="0" applyAlignment="0" applyProtection="0"/>
    <xf numFmtId="0" fontId="17" fillId="0" borderId="7" applyNumberFormat="0" applyFill="0" applyAlignment="0" applyProtection="0"/>
    <xf numFmtId="0" fontId="18" fillId="23" borderId="0" applyNumberFormat="0" applyBorder="0" applyAlignment="0" applyProtection="0"/>
    <xf numFmtId="0" fontId="1" fillId="22" borderId="8" applyNumberFormat="0" applyFont="0" applyAlignment="0" applyProtection="0"/>
    <xf numFmtId="0" fontId="19" fillId="20" borderId="9" applyNumberFormat="0" applyAlignment="0" applyProtection="0"/>
    <xf numFmtId="0" fontId="20" fillId="0" borderId="0" applyNumberFormat="0" applyFill="0" applyBorder="0" applyAlignment="0" applyProtection="0"/>
    <xf numFmtId="0" fontId="21" fillId="0" borderId="6" applyNumberFormat="0" applyFill="0" applyAlignment="0" applyProtection="0"/>
    <xf numFmtId="0" fontId="22" fillId="0" borderId="0" applyNumberFormat="0" applyFill="0" applyBorder="0" applyAlignment="0" applyProtection="0"/>
    <xf numFmtId="0" fontId="4" fillId="0" borderId="0"/>
    <xf numFmtId="0" fontId="1" fillId="0" borderId="0"/>
    <xf numFmtId="1" fontId="1" fillId="0" borderId="13" applyAlignment="0"/>
    <xf numFmtId="1" fontId="1" fillId="0" borderId="13" applyAlignment="0"/>
    <xf numFmtId="0" fontId="1" fillId="0" borderId="0"/>
    <xf numFmtId="0" fontId="1" fillId="0" borderId="0">
      <alignment wrapText="1"/>
    </xf>
    <xf numFmtId="0" fontId="1" fillId="0" borderId="0">
      <alignment wrapText="1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" fontId="1" fillId="0" borderId="14" applyAlignment="0"/>
    <xf numFmtId="1" fontId="1" fillId="0" borderId="14" applyAlignment="0"/>
    <xf numFmtId="1" fontId="1" fillId="0" borderId="14" applyAlignment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27" fillId="0" borderId="0"/>
    <xf numFmtId="0" fontId="1" fillId="0" borderId="0"/>
    <xf numFmtId="0" fontId="1" fillId="0" borderId="0">
      <alignment wrapText="1"/>
    </xf>
  </cellStyleXfs>
  <cellXfs count="84">
    <xf numFmtId="0" fontId="0" fillId="0" borderId="0" xfId="0"/>
    <xf numFmtId="0" fontId="5" fillId="0" borderId="0" xfId="0" applyFont="1" applyAlignment="1">
      <alignment vertical="center"/>
    </xf>
    <xf numFmtId="0" fontId="2" fillId="0" borderId="0" xfId="42" applyFont="1" applyAlignment="1">
      <alignment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23" fillId="0" borderId="0" xfId="0" applyFont="1" applyAlignment="1">
      <alignment horizontal="left" vertical="center"/>
    </xf>
    <xf numFmtId="0" fontId="2" fillId="0" borderId="0" xfId="0" applyFont="1" applyAlignment="1">
      <alignment vertical="center" wrapText="1"/>
    </xf>
    <xf numFmtId="4" fontId="2" fillId="0" borderId="0" xfId="0" applyNumberFormat="1" applyFont="1" applyAlignment="1">
      <alignment vertical="center"/>
    </xf>
    <xf numFmtId="0" fontId="24" fillId="0" borderId="0" xfId="0" applyFont="1" applyAlignment="1">
      <alignment vertical="center"/>
    </xf>
    <xf numFmtId="0" fontId="2" fillId="0" borderId="0" xfId="0" applyFont="1" applyAlignment="1">
      <alignment horizontal="right" vertical="center"/>
    </xf>
    <xf numFmtId="4" fontId="2" fillId="0" borderId="14" xfId="0" applyNumberFormat="1" applyFont="1" applyBorder="1" applyAlignment="1">
      <alignment horizontal="right" vertical="center" wrapText="1"/>
    </xf>
    <xf numFmtId="4" fontId="2" fillId="0" borderId="16" xfId="0" applyNumberFormat="1" applyFont="1" applyBorder="1" applyAlignment="1">
      <alignment horizontal="right" vertical="center" wrapText="1"/>
    </xf>
    <xf numFmtId="0" fontId="2" fillId="0" borderId="15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 wrapText="1"/>
    </xf>
    <xf numFmtId="0" fontId="28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" fillId="0" borderId="14" xfId="0" applyFont="1" applyBorder="1" applyAlignment="1">
      <alignment horizontal="center" vertical="center"/>
    </xf>
    <xf numFmtId="4" fontId="3" fillId="0" borderId="21" xfId="0" applyNumberFormat="1" applyFont="1" applyBorder="1" applyAlignment="1">
      <alignment horizontal="right" vertical="center" wrapText="1"/>
    </xf>
    <xf numFmtId="0" fontId="29" fillId="0" borderId="0" xfId="0" applyFont="1" applyAlignment="1">
      <alignment horizontal="right" vertical="center"/>
    </xf>
    <xf numFmtId="0" fontId="29" fillId="0" borderId="0" xfId="0" applyFont="1" applyAlignment="1">
      <alignment vertical="center"/>
    </xf>
    <xf numFmtId="0" fontId="2" fillId="0" borderId="14" xfId="0" applyFont="1" applyBorder="1" applyAlignment="1">
      <alignment horizontal="left" vertical="center" wrapText="1"/>
    </xf>
    <xf numFmtId="4" fontId="29" fillId="0" borderId="14" xfId="0" applyNumberFormat="1" applyFont="1" applyBorder="1" applyAlignment="1">
      <alignment horizontal="right" vertical="center"/>
    </xf>
    <xf numFmtId="0" fontId="29" fillId="0" borderId="14" xfId="0" applyFont="1" applyBorder="1" applyAlignment="1">
      <alignment horizontal="center" vertical="center"/>
    </xf>
    <xf numFmtId="0" fontId="29" fillId="0" borderId="14" xfId="0" applyFont="1" applyBorder="1" applyAlignment="1">
      <alignment horizontal="right" vertical="center"/>
    </xf>
    <xf numFmtId="1" fontId="2" fillId="0" borderId="14" xfId="0" applyNumberFormat="1" applyFont="1" applyBorder="1" applyAlignment="1">
      <alignment horizontal="right" vertical="center"/>
    </xf>
    <xf numFmtId="0" fontId="29" fillId="0" borderId="14" xfId="0" applyFont="1" applyBorder="1" applyAlignment="1">
      <alignment vertical="center" wrapText="1"/>
    </xf>
    <xf numFmtId="0" fontId="2" fillId="0" borderId="14" xfId="51" applyFont="1" applyBorder="1" applyAlignment="1">
      <alignment horizontal="left" vertical="center" wrapText="1"/>
    </xf>
    <xf numFmtId="0" fontId="2" fillId="0" borderId="14" xfId="0" applyFont="1" applyBorder="1" applyAlignment="1">
      <alignment horizontal="center" vertical="center" wrapText="1"/>
    </xf>
    <xf numFmtId="1" fontId="2" fillId="0" borderId="14" xfId="0" applyNumberFormat="1" applyFont="1" applyBorder="1" applyAlignment="1">
      <alignment horizontal="right" vertical="center" wrapText="1"/>
    </xf>
    <xf numFmtId="2" fontId="29" fillId="0" borderId="14" xfId="0" applyNumberFormat="1" applyFont="1" applyBorder="1"/>
    <xf numFmtId="0" fontId="2" fillId="24" borderId="14" xfId="0" applyFont="1" applyFill="1" applyBorder="1" applyAlignment="1">
      <alignment vertical="center" wrapText="1"/>
    </xf>
    <xf numFmtId="2" fontId="2" fillId="0" borderId="14" xfId="0" applyNumberFormat="1" applyFont="1" applyBorder="1" applyAlignment="1">
      <alignment horizontal="right" vertical="center"/>
    </xf>
    <xf numFmtId="3" fontId="2" fillId="0" borderId="14" xfId="0" applyNumberFormat="1" applyFont="1" applyBorder="1" applyAlignment="1">
      <alignment horizontal="right" vertical="center"/>
    </xf>
    <xf numFmtId="0" fontId="30" fillId="0" borderId="14" xfId="0" applyFont="1" applyBorder="1" applyAlignment="1">
      <alignment horizontal="right" vertical="center" wrapText="1"/>
    </xf>
    <xf numFmtId="4" fontId="2" fillId="0" borderId="34" xfId="0" applyNumberFormat="1" applyFont="1" applyBorder="1" applyAlignment="1">
      <alignment horizontal="right" vertical="center" wrapText="1"/>
    </xf>
    <xf numFmtId="2" fontId="2" fillId="0" borderId="0" xfId="0" applyNumberFormat="1" applyFont="1" applyAlignment="1">
      <alignment vertical="center"/>
    </xf>
    <xf numFmtId="0" fontId="29" fillId="0" borderId="14" xfId="0" applyFont="1" applyBorder="1" applyAlignment="1">
      <alignment horizontal="left" vertical="center" wrapText="1"/>
    </xf>
    <xf numFmtId="0" fontId="2" fillId="0" borderId="14" xfId="51" applyFont="1" applyBorder="1" applyAlignment="1">
      <alignment vertical="center" wrapText="1"/>
    </xf>
    <xf numFmtId="0" fontId="3" fillId="0" borderId="14" xfId="51" applyFont="1" applyBorder="1" applyAlignment="1">
      <alignment vertical="center" wrapText="1"/>
    </xf>
    <xf numFmtId="0" fontId="30" fillId="0" borderId="14" xfId="51" applyFont="1" applyBorder="1" applyAlignment="1">
      <alignment horizontal="right" vertical="center" wrapText="1"/>
    </xf>
    <xf numFmtId="0" fontId="3" fillId="0" borderId="14" xfId="51" applyFont="1" applyBorder="1" applyAlignment="1">
      <alignment horizontal="left" vertical="center" wrapText="1"/>
    </xf>
    <xf numFmtId="3" fontId="2" fillId="0" borderId="14" xfId="0" applyNumberFormat="1" applyFont="1" applyBorder="1" applyAlignment="1">
      <alignment horizontal="center" vertical="center" wrapText="1"/>
    </xf>
    <xf numFmtId="0" fontId="30" fillId="0" borderId="14" xfId="0" applyFont="1" applyBorder="1" applyAlignment="1" applyProtection="1">
      <alignment horizontal="right" vertical="center" wrapText="1"/>
      <protection hidden="1"/>
    </xf>
    <xf numFmtId="0" fontId="2" fillId="0" borderId="14" xfId="0" applyFont="1" applyBorder="1" applyAlignment="1" applyProtection="1">
      <alignment horizontal="center" vertical="center" wrapText="1"/>
      <protection hidden="1"/>
    </xf>
    <xf numFmtId="164" fontId="2" fillId="0" borderId="14" xfId="0" applyNumberFormat="1" applyFont="1" applyBorder="1" applyAlignment="1" applyProtection="1">
      <alignment horizontal="center" vertical="center" wrapText="1"/>
      <protection hidden="1"/>
    </xf>
    <xf numFmtId="1" fontId="29" fillId="0" borderId="14" xfId="0" applyNumberFormat="1" applyFont="1" applyBorder="1" applyAlignment="1">
      <alignment horizontal="right" vertical="center"/>
    </xf>
    <xf numFmtId="2" fontId="29" fillId="0" borderId="14" xfId="0" applyNumberFormat="1" applyFont="1" applyBorder="1" applyAlignment="1">
      <alignment horizontal="right" vertical="center"/>
    </xf>
    <xf numFmtId="3" fontId="29" fillId="0" borderId="14" xfId="0" applyNumberFormat="1" applyFont="1" applyBorder="1" applyAlignment="1">
      <alignment horizontal="right" vertical="center"/>
    </xf>
    <xf numFmtId="0" fontId="3" fillId="0" borderId="18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0" borderId="19" xfId="0" applyFont="1" applyBorder="1" applyAlignment="1">
      <alignment horizontal="right" vertical="center"/>
    </xf>
    <xf numFmtId="0" fontId="3" fillId="0" borderId="28" xfId="0" applyFont="1" applyBorder="1" applyAlignment="1">
      <alignment horizontal="right" vertical="center"/>
    </xf>
    <xf numFmtId="0" fontId="3" fillId="0" borderId="29" xfId="0" applyFont="1" applyBorder="1" applyAlignment="1">
      <alignment horizontal="right" vertical="center"/>
    </xf>
    <xf numFmtId="0" fontId="25" fillId="0" borderId="0" xfId="0" applyFont="1" applyAlignment="1">
      <alignment vertical="center" wrapText="1"/>
    </xf>
    <xf numFmtId="0" fontId="25" fillId="0" borderId="0" xfId="0" applyFont="1" applyAlignment="1">
      <alignment vertical="center"/>
    </xf>
    <xf numFmtId="0" fontId="2" fillId="0" borderId="10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 wrapText="1"/>
    </xf>
    <xf numFmtId="4" fontId="3" fillId="0" borderId="11" xfId="0" applyNumberFormat="1" applyFont="1" applyBorder="1" applyAlignment="1">
      <alignment horizontal="center" vertical="center" wrapText="1"/>
    </xf>
    <xf numFmtId="4" fontId="3" fillId="0" borderId="14" xfId="0" applyNumberFormat="1" applyFont="1" applyBorder="1" applyAlignment="1">
      <alignment horizontal="center" vertical="center" wrapText="1"/>
    </xf>
    <xf numFmtId="4" fontId="3" fillId="0" borderId="23" xfId="0" applyNumberFormat="1" applyFont="1" applyBorder="1" applyAlignment="1">
      <alignment horizontal="center" vertical="center" wrapText="1"/>
    </xf>
    <xf numFmtId="4" fontId="3" fillId="0" borderId="12" xfId="0" applyNumberFormat="1" applyFont="1" applyBorder="1" applyAlignment="1">
      <alignment horizontal="center" vertical="center" wrapText="1"/>
    </xf>
    <xf numFmtId="4" fontId="3" fillId="0" borderId="16" xfId="0" applyNumberFormat="1" applyFont="1" applyBorder="1" applyAlignment="1">
      <alignment horizontal="center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0" fontId="31" fillId="0" borderId="18" xfId="0" applyFont="1" applyBorder="1" applyAlignment="1">
      <alignment horizontal="center" vertical="center"/>
    </xf>
    <xf numFmtId="0" fontId="31" fillId="0" borderId="32" xfId="0" applyFont="1" applyBorder="1" applyAlignment="1">
      <alignment horizontal="center" vertical="center"/>
    </xf>
    <xf numFmtId="0" fontId="31" fillId="0" borderId="33" xfId="0" applyFont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3" fillId="0" borderId="26" xfId="0" applyFont="1" applyBorder="1" applyAlignment="1">
      <alignment horizontal="right" vertical="center" wrapText="1"/>
    </xf>
    <xf numFmtId="0" fontId="3" fillId="0" borderId="27" xfId="0" applyFont="1" applyBorder="1" applyAlignment="1">
      <alignment horizontal="right" vertical="center" wrapText="1"/>
    </xf>
    <xf numFmtId="4" fontId="3" fillId="0" borderId="30" xfId="0" applyNumberFormat="1" applyFont="1" applyBorder="1" applyAlignment="1">
      <alignment horizontal="center" vertical="center" wrapText="1"/>
    </xf>
    <xf numFmtId="4" fontId="3" fillId="0" borderId="3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2" fillId="0" borderId="17" xfId="0" applyFont="1" applyBorder="1" applyAlignment="1">
      <alignment horizontal="right" vertical="center" wrapText="1"/>
    </xf>
    <xf numFmtId="4" fontId="3" fillId="0" borderId="18" xfId="0" applyNumberFormat="1" applyFont="1" applyBorder="1" applyAlignment="1">
      <alignment horizontal="center" vertical="center" wrapText="1"/>
    </xf>
    <xf numFmtId="4" fontId="3" fillId="0" borderId="2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3" fillId="0" borderId="17" xfId="0" applyFont="1" applyBorder="1" applyAlignment="1">
      <alignment horizontal="right" vertical="center" wrapText="1"/>
    </xf>
    <xf numFmtId="4" fontId="3" fillId="0" borderId="19" xfId="0" applyNumberFormat="1" applyFont="1" applyBorder="1" applyAlignment="1">
      <alignment horizontal="center" vertical="center" wrapText="1"/>
    </xf>
    <xf numFmtId="4" fontId="3" fillId="0" borderId="20" xfId="0" applyNumberFormat="1" applyFont="1" applyBorder="1" applyAlignment="1">
      <alignment horizontal="center" vertical="center" wrapText="1"/>
    </xf>
  </cellXfs>
  <cellStyles count="72">
    <cellStyle name="20% - Accent1" xfId="1" xr:uid="{00000000-0005-0000-0000-000000000000}"/>
    <cellStyle name="20% - Accent2" xfId="2" xr:uid="{00000000-0005-0000-0000-000001000000}"/>
    <cellStyle name="20% - Accent3" xfId="3" xr:uid="{00000000-0005-0000-0000-000002000000}"/>
    <cellStyle name="20% - Accent4" xfId="4" xr:uid="{00000000-0005-0000-0000-000003000000}"/>
    <cellStyle name="20% - Accent5" xfId="5" xr:uid="{00000000-0005-0000-0000-000004000000}"/>
    <cellStyle name="20% - Accent6" xfId="6" xr:uid="{00000000-0005-0000-0000-000005000000}"/>
    <cellStyle name="40% - Accent1" xfId="7" xr:uid="{00000000-0005-0000-0000-000006000000}"/>
    <cellStyle name="40% - Accent2" xfId="8" xr:uid="{00000000-0005-0000-0000-000007000000}"/>
    <cellStyle name="40% - Accent3" xfId="9" xr:uid="{00000000-0005-0000-0000-000008000000}"/>
    <cellStyle name="40% - Accent4" xfId="10" xr:uid="{00000000-0005-0000-0000-000009000000}"/>
    <cellStyle name="40% - Accent5" xfId="11" xr:uid="{00000000-0005-0000-0000-00000A000000}"/>
    <cellStyle name="40% - Accent6" xfId="12" xr:uid="{00000000-0005-0000-0000-00000B000000}"/>
    <cellStyle name="60% - Accent1" xfId="13" xr:uid="{00000000-0005-0000-0000-00000C000000}"/>
    <cellStyle name="60% - Accent2" xfId="14" xr:uid="{00000000-0005-0000-0000-00000D000000}"/>
    <cellStyle name="60% - Accent3" xfId="15" xr:uid="{00000000-0005-0000-0000-00000E000000}"/>
    <cellStyle name="60% - Accent4" xfId="16" xr:uid="{00000000-0005-0000-0000-00000F000000}"/>
    <cellStyle name="60% - Accent5" xfId="17" xr:uid="{00000000-0005-0000-0000-000010000000}"/>
    <cellStyle name="60% - Accent6" xfId="18" xr:uid="{00000000-0005-0000-0000-000011000000}"/>
    <cellStyle name="Accent1" xfId="19" xr:uid="{00000000-0005-0000-0000-000012000000}"/>
    <cellStyle name="Accent2" xfId="20" xr:uid="{00000000-0005-0000-0000-000013000000}"/>
    <cellStyle name="Accent3" xfId="21" xr:uid="{00000000-0005-0000-0000-000014000000}"/>
    <cellStyle name="Accent4" xfId="22" xr:uid="{00000000-0005-0000-0000-000015000000}"/>
    <cellStyle name="Accent5" xfId="23" xr:uid="{00000000-0005-0000-0000-000016000000}"/>
    <cellStyle name="Accent6" xfId="24" xr:uid="{00000000-0005-0000-0000-000017000000}"/>
    <cellStyle name="Bad" xfId="25" xr:uid="{00000000-0005-0000-0000-000018000000}"/>
    <cellStyle name="Calculation" xfId="26" xr:uid="{00000000-0005-0000-0000-000019000000}"/>
    <cellStyle name="Check Cell" xfId="27" xr:uid="{00000000-0005-0000-0000-00001A000000}"/>
    <cellStyle name="Explanatory Text" xfId="28" xr:uid="{00000000-0005-0000-0000-00001B000000}"/>
    <cellStyle name="Good" xfId="29" xr:uid="{00000000-0005-0000-0000-00001C000000}"/>
    <cellStyle name="Heading 1" xfId="30" xr:uid="{00000000-0005-0000-0000-00001D000000}"/>
    <cellStyle name="Heading 2" xfId="31" xr:uid="{00000000-0005-0000-0000-00001E000000}"/>
    <cellStyle name="Heading 3" xfId="32" xr:uid="{00000000-0005-0000-0000-00001F000000}"/>
    <cellStyle name="Heading 4" xfId="33" xr:uid="{00000000-0005-0000-0000-000020000000}"/>
    <cellStyle name="Input" xfId="34" xr:uid="{00000000-0005-0000-0000-000021000000}"/>
    <cellStyle name="Linked Cell" xfId="35" xr:uid="{00000000-0005-0000-0000-000022000000}"/>
    <cellStyle name="Neutral" xfId="36" xr:uid="{00000000-0005-0000-0000-000023000000}"/>
    <cellStyle name="Normaallaad" xfId="0" builtinId="0"/>
    <cellStyle name="Normaallaad 2" xfId="46" xr:uid="{00000000-0005-0000-0000-000025000000}"/>
    <cellStyle name="Normaallaad 2 2" xfId="54" xr:uid="{00000000-0005-0000-0000-000026000000}"/>
    <cellStyle name="Normaallaad 4" xfId="67" xr:uid="{00000000-0005-0000-0000-000027000000}"/>
    <cellStyle name="Normal 2" xfId="43" xr:uid="{00000000-0005-0000-0000-000028000000}"/>
    <cellStyle name="Normal 2 2" xfId="51" xr:uid="{00000000-0005-0000-0000-000029000000}"/>
    <cellStyle name="Normal 2 3" xfId="68" xr:uid="{00000000-0005-0000-0000-00002A000000}"/>
    <cellStyle name="Normal 23" xfId="49" xr:uid="{00000000-0005-0000-0000-00002B000000}"/>
    <cellStyle name="Normal 3" xfId="44" xr:uid="{00000000-0005-0000-0000-00002C000000}"/>
    <cellStyle name="Normal 3 2" xfId="45" xr:uid="{00000000-0005-0000-0000-00002D000000}"/>
    <cellStyle name="Normal 3 2 4" xfId="57" xr:uid="{00000000-0005-0000-0000-00002E000000}"/>
    <cellStyle name="Normal 3 2 4 2" xfId="58" xr:uid="{00000000-0005-0000-0000-00002F000000}"/>
    <cellStyle name="Normal 3 3" xfId="69" xr:uid="{00000000-0005-0000-0000-000030000000}"/>
    <cellStyle name="Normal 3 4" xfId="59" xr:uid="{00000000-0005-0000-0000-000031000000}"/>
    <cellStyle name="Normal 34" xfId="65" xr:uid="{00000000-0005-0000-0000-000032000000}"/>
    <cellStyle name="Normal 35" xfId="56" xr:uid="{00000000-0005-0000-0000-000033000000}"/>
    <cellStyle name="Normal 35 10" xfId="60" xr:uid="{00000000-0005-0000-0000-000034000000}"/>
    <cellStyle name="Normal 4" xfId="53" xr:uid="{00000000-0005-0000-0000-000035000000}"/>
    <cellStyle name="Normal 42 10" xfId="62" xr:uid="{00000000-0005-0000-0000-000036000000}"/>
    <cellStyle name="Normal 42 10 2" xfId="64" xr:uid="{00000000-0005-0000-0000-000037000000}"/>
    <cellStyle name="Normal 45" xfId="50" xr:uid="{00000000-0005-0000-0000-000038000000}"/>
    <cellStyle name="Normal 45 10" xfId="63" xr:uid="{00000000-0005-0000-0000-000039000000}"/>
    <cellStyle name="Normal 46" xfId="47" xr:uid="{00000000-0005-0000-0000-00003A000000}"/>
    <cellStyle name="Normal 46 24" xfId="71" xr:uid="{E76C2D93-65A2-4C32-9E48-2A5E8CF17B2E}"/>
    <cellStyle name="Normal 46 26" xfId="48" xr:uid="{00000000-0005-0000-0000-00003B000000}"/>
    <cellStyle name="Normal 54 5" xfId="70" xr:uid="{00000000-0005-0000-0000-00003C000000}"/>
    <cellStyle name="Normal 8 6 2" xfId="66" xr:uid="{00000000-0005-0000-0000-00003D000000}"/>
    <cellStyle name="Normal_Ahtme2" xfId="61" xr:uid="{00000000-0005-0000-0000-00003E000000}"/>
    <cellStyle name="Normal_Ahtme2 2" xfId="42" xr:uid="{00000000-0005-0000-0000-00003F000000}"/>
    <cellStyle name="Note" xfId="37" xr:uid="{00000000-0005-0000-0000-000040000000}"/>
    <cellStyle name="Output" xfId="38" xr:uid="{00000000-0005-0000-0000-000041000000}"/>
    <cellStyle name="Title" xfId="39" xr:uid="{00000000-0005-0000-0000-000042000000}"/>
    <cellStyle name="Total" xfId="40" xr:uid="{00000000-0005-0000-0000-000043000000}"/>
    <cellStyle name="Warning Text" xfId="41" xr:uid="{00000000-0005-0000-0000-000044000000}"/>
    <cellStyle name="Обычный 2 2 2 2" xfId="52" xr:uid="{00000000-0005-0000-0000-000045000000}"/>
    <cellStyle name="Обычный 2 3 3" xfId="55" xr:uid="{00000000-0005-0000-0000-000046000000}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b val="0"/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P126"/>
  <sheetViews>
    <sheetView tabSelected="1" topLeftCell="A44" workbookViewId="0">
      <selection activeCell="B49" sqref="B49"/>
    </sheetView>
  </sheetViews>
  <sheetFormatPr defaultColWidth="9.109375" defaultRowHeight="10.199999999999999" x14ac:dyDescent="0.25"/>
  <cols>
    <col min="1" max="1" width="3.33203125" style="3" customWidth="1"/>
    <col min="2" max="2" width="53.109375" style="6" customWidth="1"/>
    <col min="3" max="3" width="7.109375" style="3" customWidth="1"/>
    <col min="4" max="4" width="8.5546875" style="9" customWidth="1"/>
    <col min="5" max="6" width="8.5546875" style="7" customWidth="1"/>
    <col min="7" max="7" width="8.5546875" style="1" customWidth="1"/>
    <col min="8" max="16384" width="9.109375" style="1"/>
  </cols>
  <sheetData>
    <row r="1" spans="1:50" s="15" customFormat="1" ht="42.6" customHeight="1" x14ac:dyDescent="0.25">
      <c r="A1" s="54" t="s">
        <v>38</v>
      </c>
      <c r="B1" s="55"/>
      <c r="C1" s="55"/>
      <c r="D1" s="55"/>
      <c r="E1" s="55"/>
      <c r="F1" s="55"/>
    </row>
    <row r="2" spans="1:50" s="15" customFormat="1" ht="12.75" customHeight="1" x14ac:dyDescent="0.25">
      <c r="A2" s="3"/>
      <c r="B2" s="6"/>
      <c r="C2" s="3"/>
      <c r="D2" s="9"/>
      <c r="E2" s="7"/>
      <c r="F2" s="7"/>
    </row>
    <row r="3" spans="1:50" s="15" customFormat="1" ht="15" x14ac:dyDescent="0.25">
      <c r="A3" s="5" t="s">
        <v>15</v>
      </c>
      <c r="B3" s="6"/>
      <c r="C3" s="3"/>
      <c r="D3" s="9"/>
      <c r="E3" s="7"/>
      <c r="F3" s="7"/>
    </row>
    <row r="4" spans="1:50" ht="10.8" thickBot="1" x14ac:dyDescent="0.3"/>
    <row r="5" spans="1:50" s="4" customFormat="1" ht="12.75" customHeight="1" x14ac:dyDescent="0.25">
      <c r="A5" s="56" t="s">
        <v>3</v>
      </c>
      <c r="B5" s="59" t="s">
        <v>1</v>
      </c>
      <c r="C5" s="59" t="s">
        <v>4</v>
      </c>
      <c r="D5" s="59" t="s">
        <v>5</v>
      </c>
      <c r="E5" s="62" t="s">
        <v>6</v>
      </c>
      <c r="F5" s="65" t="s">
        <v>7</v>
      </c>
    </row>
    <row r="6" spans="1:50" s="4" customFormat="1" ht="13.2" x14ac:dyDescent="0.25">
      <c r="A6" s="57"/>
      <c r="B6" s="60"/>
      <c r="C6" s="60"/>
      <c r="D6" s="60"/>
      <c r="E6" s="63"/>
      <c r="F6" s="66"/>
      <c r="G6" s="1"/>
      <c r="H6" s="1"/>
      <c r="I6" s="1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/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/>
      <c r="AS6" s="15"/>
      <c r="AT6" s="15"/>
      <c r="AU6" s="15"/>
      <c r="AV6" s="15"/>
      <c r="AW6" s="15"/>
      <c r="AX6" s="15"/>
    </row>
    <row r="7" spans="1:50" s="4" customFormat="1" ht="12.75" customHeight="1" thickBot="1" x14ac:dyDescent="0.3">
      <c r="A7" s="58"/>
      <c r="B7" s="61"/>
      <c r="C7" s="61"/>
      <c r="D7" s="13" t="s">
        <v>39</v>
      </c>
      <c r="E7" s="64"/>
      <c r="F7" s="67"/>
      <c r="G7" s="1"/>
      <c r="H7" s="1"/>
      <c r="I7" s="1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</row>
    <row r="8" spans="1:50" s="4" customFormat="1" ht="12.6" customHeight="1" x14ac:dyDescent="0.25">
      <c r="A8" s="48" t="s">
        <v>40</v>
      </c>
      <c r="B8" s="49"/>
      <c r="C8" s="49"/>
      <c r="D8" s="49"/>
      <c r="E8" s="49"/>
      <c r="F8" s="50"/>
      <c r="G8" s="1"/>
      <c r="H8" s="1"/>
      <c r="I8" s="1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</row>
    <row r="9" spans="1:50" s="4" customFormat="1" ht="21.6" customHeight="1" x14ac:dyDescent="0.25">
      <c r="A9" s="12">
        <v>1</v>
      </c>
      <c r="B9" s="36" t="s">
        <v>46</v>
      </c>
      <c r="C9" s="22" t="s">
        <v>14</v>
      </c>
      <c r="D9" s="32">
        <v>6446</v>
      </c>
      <c r="E9" s="34"/>
      <c r="F9" s="11">
        <v>0</v>
      </c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</row>
    <row r="10" spans="1:50" s="4" customFormat="1" ht="10.8" customHeight="1" x14ac:dyDescent="0.25">
      <c r="A10" s="12">
        <v>2</v>
      </c>
      <c r="B10" s="36" t="s">
        <v>47</v>
      </c>
      <c r="C10" s="22" t="s">
        <v>13</v>
      </c>
      <c r="D10" s="24">
        <v>35</v>
      </c>
      <c r="E10" s="34"/>
      <c r="F10" s="11">
        <v>0</v>
      </c>
      <c r="G10" s="15"/>
      <c r="H10" s="15"/>
      <c r="I10" s="3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</row>
    <row r="11" spans="1:50" s="4" customFormat="1" ht="10.8" customHeight="1" x14ac:dyDescent="0.25">
      <c r="A11" s="12">
        <v>3</v>
      </c>
      <c r="B11" s="36" t="s">
        <v>44</v>
      </c>
      <c r="C11" s="22" t="s">
        <v>45</v>
      </c>
      <c r="D11" s="24">
        <v>10</v>
      </c>
      <c r="E11" s="34"/>
      <c r="F11" s="11">
        <v>0</v>
      </c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  <c r="AA11" s="15"/>
      <c r="AB11" s="15"/>
      <c r="AC11" s="15"/>
      <c r="AD11" s="15"/>
      <c r="AE11" s="15"/>
      <c r="AF11" s="15"/>
      <c r="AG11" s="15"/>
      <c r="AH11" s="15"/>
      <c r="AI11" s="15"/>
      <c r="AJ11" s="15"/>
      <c r="AK11" s="15"/>
      <c r="AL11" s="15"/>
      <c r="AM11" s="15"/>
      <c r="AN11" s="15"/>
      <c r="AO11" s="15"/>
      <c r="AP11" s="15"/>
      <c r="AQ11" s="15"/>
      <c r="AR11" s="15"/>
      <c r="AS11" s="15"/>
      <c r="AT11" s="15"/>
      <c r="AU11" s="15"/>
      <c r="AV11" s="15"/>
      <c r="AW11" s="15"/>
      <c r="AX11" s="15"/>
    </row>
    <row r="12" spans="1:50" s="4" customFormat="1" ht="10.8" customHeight="1" x14ac:dyDescent="0.25">
      <c r="A12" s="12">
        <v>4</v>
      </c>
      <c r="B12" s="36" t="s">
        <v>48</v>
      </c>
      <c r="C12" s="22" t="s">
        <v>22</v>
      </c>
      <c r="D12" s="31">
        <v>4.3099999999999996</v>
      </c>
      <c r="E12" s="34"/>
      <c r="F12" s="11">
        <v>0</v>
      </c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"/>
      <c r="AB12" s="15"/>
      <c r="AC12" s="15"/>
      <c r="AD12" s="15"/>
      <c r="AE12" s="15"/>
      <c r="AF12" s="15"/>
      <c r="AG12" s="15"/>
      <c r="AH12" s="15"/>
      <c r="AI12" s="15"/>
      <c r="AJ12" s="15"/>
      <c r="AK12" s="15"/>
      <c r="AL12" s="15"/>
      <c r="AM12" s="15"/>
      <c r="AN12" s="15"/>
      <c r="AO12" s="15"/>
      <c r="AP12" s="15"/>
      <c r="AQ12" s="15"/>
      <c r="AR12" s="15"/>
      <c r="AS12" s="15"/>
      <c r="AT12" s="15"/>
      <c r="AU12" s="15"/>
      <c r="AV12" s="15"/>
      <c r="AW12" s="15"/>
      <c r="AX12" s="15"/>
    </row>
    <row r="13" spans="1:50" s="4" customFormat="1" ht="10.8" customHeight="1" x14ac:dyDescent="0.25">
      <c r="A13" s="12">
        <v>5</v>
      </c>
      <c r="B13" s="37" t="s">
        <v>49</v>
      </c>
      <c r="C13" s="22" t="s">
        <v>26</v>
      </c>
      <c r="D13" s="32">
        <v>64460</v>
      </c>
      <c r="E13" s="34"/>
      <c r="F13" s="11">
        <v>0</v>
      </c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  <c r="AA13" s="15"/>
      <c r="AB13" s="15"/>
      <c r="AC13" s="15"/>
      <c r="AD13" s="15"/>
      <c r="AE13" s="15"/>
      <c r="AF13" s="15"/>
      <c r="AG13" s="15"/>
      <c r="AH13" s="15"/>
      <c r="AI13" s="15"/>
      <c r="AJ13" s="15"/>
      <c r="AK13" s="15"/>
      <c r="AL13" s="15"/>
      <c r="AM13" s="15"/>
      <c r="AN13" s="15"/>
      <c r="AO13" s="15"/>
      <c r="AP13" s="15"/>
      <c r="AQ13" s="15"/>
      <c r="AR13" s="15"/>
      <c r="AS13" s="15"/>
      <c r="AT13" s="15"/>
      <c r="AU13" s="15"/>
      <c r="AV13" s="15"/>
      <c r="AW13" s="15"/>
      <c r="AX13" s="15"/>
    </row>
    <row r="14" spans="1:50" s="4" customFormat="1" ht="21.6" customHeight="1" x14ac:dyDescent="0.25">
      <c r="A14" s="12">
        <v>6</v>
      </c>
      <c r="B14" s="26" t="s">
        <v>50</v>
      </c>
      <c r="C14" s="22" t="s">
        <v>51</v>
      </c>
      <c r="D14" s="32">
        <v>2797</v>
      </c>
      <c r="E14" s="34"/>
      <c r="F14" s="11">
        <v>0</v>
      </c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  <c r="AA14" s="15"/>
      <c r="AB14" s="15"/>
      <c r="AC14" s="15"/>
      <c r="AD14" s="15"/>
      <c r="AE14" s="15"/>
      <c r="AF14" s="15"/>
      <c r="AG14" s="15"/>
      <c r="AH14" s="15"/>
      <c r="AI14" s="15"/>
      <c r="AJ14" s="15"/>
      <c r="AK14" s="15"/>
      <c r="AL14" s="15"/>
      <c r="AM14" s="15"/>
      <c r="AN14" s="15"/>
      <c r="AO14" s="15"/>
      <c r="AP14" s="15"/>
      <c r="AQ14" s="15"/>
      <c r="AR14" s="15"/>
      <c r="AS14" s="15"/>
      <c r="AT14" s="15"/>
      <c r="AU14" s="15"/>
      <c r="AV14" s="15"/>
      <c r="AW14" s="15"/>
      <c r="AX14" s="15"/>
    </row>
    <row r="15" spans="1:50" s="4" customFormat="1" ht="21.6" customHeight="1" x14ac:dyDescent="0.25">
      <c r="A15" s="12">
        <v>7</v>
      </c>
      <c r="B15" s="30" t="s">
        <v>93</v>
      </c>
      <c r="C15" s="22" t="s">
        <v>13</v>
      </c>
      <c r="D15" s="24">
        <v>9</v>
      </c>
      <c r="E15" s="34"/>
      <c r="F15" s="11">
        <v>0</v>
      </c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  <c r="AA15" s="15"/>
      <c r="AB15" s="15"/>
      <c r="AC15" s="15"/>
      <c r="AD15" s="15"/>
      <c r="AE15" s="15"/>
      <c r="AF15" s="15"/>
      <c r="AG15" s="15"/>
      <c r="AH15" s="15"/>
      <c r="AI15" s="15"/>
      <c r="AJ15" s="15"/>
      <c r="AK15" s="15"/>
      <c r="AL15" s="15"/>
      <c r="AM15" s="15"/>
      <c r="AN15" s="15"/>
      <c r="AO15" s="15"/>
      <c r="AP15" s="15"/>
      <c r="AQ15" s="15"/>
      <c r="AR15" s="15"/>
      <c r="AS15" s="15"/>
      <c r="AT15" s="15"/>
      <c r="AU15" s="15"/>
      <c r="AV15" s="15"/>
      <c r="AW15" s="15"/>
      <c r="AX15" s="15"/>
    </row>
    <row r="16" spans="1:50" s="4" customFormat="1" ht="21.6" customHeight="1" x14ac:dyDescent="0.25">
      <c r="A16" s="12">
        <v>8</v>
      </c>
      <c r="B16" s="26" t="s">
        <v>52</v>
      </c>
      <c r="C16" s="22" t="s">
        <v>53</v>
      </c>
      <c r="D16" s="32">
        <v>32875</v>
      </c>
      <c r="E16" s="34"/>
      <c r="F16" s="11">
        <v>0</v>
      </c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  <c r="AA16" s="15"/>
      <c r="AB16" s="15"/>
      <c r="AC16" s="15"/>
      <c r="AD16" s="15"/>
      <c r="AE16" s="15"/>
      <c r="AF16" s="15"/>
      <c r="AG16" s="15"/>
      <c r="AH16" s="15"/>
      <c r="AI16" s="15"/>
      <c r="AJ16" s="15"/>
      <c r="AK16" s="15"/>
      <c r="AL16" s="15"/>
      <c r="AM16" s="15"/>
      <c r="AN16" s="15"/>
      <c r="AO16" s="15"/>
      <c r="AP16" s="15"/>
      <c r="AQ16" s="15"/>
      <c r="AR16" s="15"/>
      <c r="AS16" s="15"/>
      <c r="AT16" s="15"/>
      <c r="AU16" s="15"/>
      <c r="AV16" s="15"/>
      <c r="AW16" s="15"/>
      <c r="AX16" s="15"/>
    </row>
    <row r="17" spans="1:50" s="4" customFormat="1" ht="21.6" customHeight="1" x14ac:dyDescent="0.25">
      <c r="A17" s="12">
        <v>9</v>
      </c>
      <c r="B17" s="36" t="s">
        <v>54</v>
      </c>
      <c r="C17" s="22" t="s">
        <v>51</v>
      </c>
      <c r="D17" s="32">
        <v>6575</v>
      </c>
      <c r="E17" s="34"/>
      <c r="F17" s="11">
        <v>0</v>
      </c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  <c r="AB17" s="15"/>
      <c r="AC17" s="15"/>
      <c r="AD17" s="15"/>
      <c r="AE17" s="15"/>
      <c r="AF17" s="15"/>
      <c r="AG17" s="15"/>
      <c r="AH17" s="15"/>
      <c r="AI17" s="15"/>
      <c r="AJ17" s="15"/>
      <c r="AK17" s="15"/>
      <c r="AL17" s="15"/>
      <c r="AM17" s="15"/>
      <c r="AN17" s="15"/>
      <c r="AO17" s="15"/>
      <c r="AP17" s="15"/>
      <c r="AQ17" s="15"/>
      <c r="AR17" s="15"/>
      <c r="AS17" s="15"/>
      <c r="AT17" s="15"/>
      <c r="AU17" s="15"/>
      <c r="AV17" s="15"/>
      <c r="AW17" s="15"/>
      <c r="AX17" s="15"/>
    </row>
    <row r="18" spans="1:50" s="4" customFormat="1" ht="21.6" customHeight="1" x14ac:dyDescent="0.25">
      <c r="A18" s="12">
        <v>10</v>
      </c>
      <c r="B18" s="36" t="s">
        <v>92</v>
      </c>
      <c r="C18" s="22" t="s">
        <v>51</v>
      </c>
      <c r="D18" s="32">
        <v>3094</v>
      </c>
      <c r="E18" s="34"/>
      <c r="F18" s="11">
        <v>0</v>
      </c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  <c r="AA18" s="15"/>
      <c r="AB18" s="15"/>
      <c r="AC18" s="15"/>
      <c r="AD18" s="15"/>
      <c r="AE18" s="15"/>
      <c r="AF18" s="15"/>
      <c r="AG18" s="15"/>
      <c r="AH18" s="15"/>
      <c r="AI18" s="15"/>
      <c r="AJ18" s="15"/>
      <c r="AK18" s="15"/>
      <c r="AL18" s="15"/>
      <c r="AM18" s="15"/>
      <c r="AN18" s="15"/>
      <c r="AO18" s="15"/>
      <c r="AP18" s="15"/>
      <c r="AQ18" s="15"/>
      <c r="AR18" s="15"/>
      <c r="AS18" s="15"/>
      <c r="AT18" s="15"/>
      <c r="AU18" s="15"/>
      <c r="AV18" s="15"/>
      <c r="AW18" s="15"/>
      <c r="AX18" s="15"/>
    </row>
    <row r="19" spans="1:50" s="4" customFormat="1" ht="21.6" customHeight="1" x14ac:dyDescent="0.25">
      <c r="A19" s="12">
        <v>11</v>
      </c>
      <c r="B19" s="38" t="s">
        <v>55</v>
      </c>
      <c r="C19" s="22" t="s">
        <v>13</v>
      </c>
      <c r="D19" s="24">
        <v>3</v>
      </c>
      <c r="E19" s="34"/>
      <c r="F19" s="11">
        <v>0</v>
      </c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  <c r="AA19" s="15"/>
      <c r="AB19" s="15"/>
      <c r="AC19" s="15"/>
      <c r="AD19" s="15"/>
      <c r="AE19" s="15"/>
      <c r="AF19" s="15"/>
      <c r="AG19" s="15"/>
      <c r="AH19" s="15"/>
      <c r="AI19" s="15"/>
      <c r="AJ19" s="15"/>
      <c r="AK19" s="15"/>
      <c r="AL19" s="15"/>
      <c r="AM19" s="15"/>
      <c r="AN19" s="15"/>
      <c r="AO19" s="15"/>
      <c r="AP19" s="15"/>
      <c r="AQ19" s="15"/>
      <c r="AR19" s="15"/>
      <c r="AS19" s="15"/>
      <c r="AT19" s="15"/>
      <c r="AU19" s="15"/>
      <c r="AV19" s="15"/>
      <c r="AW19" s="15"/>
      <c r="AX19" s="15"/>
    </row>
    <row r="20" spans="1:50" s="4" customFormat="1" ht="10.8" customHeight="1" x14ac:dyDescent="0.25">
      <c r="A20" s="12">
        <v>12</v>
      </c>
      <c r="B20" s="39" t="s">
        <v>56</v>
      </c>
      <c r="C20" s="16" t="s">
        <v>23</v>
      </c>
      <c r="D20" s="24">
        <v>129</v>
      </c>
      <c r="E20" s="34"/>
      <c r="F20" s="11">
        <v>0</v>
      </c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  <c r="AA20" s="15"/>
      <c r="AB20" s="15"/>
      <c r="AC20" s="15"/>
      <c r="AD20" s="15"/>
      <c r="AE20" s="15"/>
      <c r="AF20" s="15"/>
      <c r="AG20" s="15"/>
      <c r="AH20" s="15"/>
      <c r="AI20" s="15"/>
      <c r="AJ20" s="15"/>
      <c r="AK20" s="15"/>
      <c r="AL20" s="15"/>
      <c r="AM20" s="15"/>
      <c r="AN20" s="15"/>
      <c r="AO20" s="15"/>
      <c r="AP20" s="15"/>
      <c r="AQ20" s="15"/>
      <c r="AR20" s="15"/>
      <c r="AS20" s="15"/>
      <c r="AT20" s="15"/>
      <c r="AU20" s="15"/>
      <c r="AV20" s="15"/>
      <c r="AW20" s="15"/>
      <c r="AX20" s="15"/>
    </row>
    <row r="21" spans="1:50" s="4" customFormat="1" ht="21.6" customHeight="1" x14ac:dyDescent="0.25">
      <c r="A21" s="12">
        <v>13</v>
      </c>
      <c r="B21" s="39" t="s">
        <v>52</v>
      </c>
      <c r="C21" s="22" t="s">
        <v>26</v>
      </c>
      <c r="D21" s="24">
        <v>606</v>
      </c>
      <c r="E21" s="34"/>
      <c r="F21" s="11">
        <v>0</v>
      </c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  <c r="AA21" s="15"/>
      <c r="AB21" s="15"/>
      <c r="AC21" s="15"/>
      <c r="AD21" s="15"/>
      <c r="AE21" s="15"/>
      <c r="AF21" s="15"/>
      <c r="AG21" s="15"/>
      <c r="AH21" s="15"/>
      <c r="AI21" s="15"/>
      <c r="AJ21" s="15"/>
      <c r="AK21" s="15"/>
      <c r="AL21" s="15"/>
      <c r="AM21" s="15"/>
      <c r="AN21" s="15"/>
      <c r="AO21" s="15"/>
      <c r="AP21" s="15"/>
      <c r="AQ21" s="15"/>
      <c r="AR21" s="15"/>
      <c r="AS21" s="15"/>
      <c r="AT21" s="15"/>
      <c r="AU21" s="15"/>
      <c r="AV21" s="15"/>
      <c r="AW21" s="15"/>
      <c r="AX21" s="15"/>
    </row>
    <row r="22" spans="1:50" s="4" customFormat="1" ht="21.6" customHeight="1" x14ac:dyDescent="0.25">
      <c r="A22" s="12">
        <v>14</v>
      </c>
      <c r="B22" s="33" t="s">
        <v>57</v>
      </c>
      <c r="C22" s="22" t="s">
        <v>26</v>
      </c>
      <c r="D22" s="24">
        <v>153</v>
      </c>
      <c r="E22" s="10"/>
      <c r="F22" s="11">
        <f t="shared" ref="F22:F35" si="0">SUM(D22*E22)</f>
        <v>0</v>
      </c>
      <c r="G22" s="1"/>
      <c r="H22" s="1"/>
      <c r="I22" s="1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  <c r="AA22" s="15"/>
      <c r="AB22" s="15"/>
      <c r="AC22" s="15"/>
      <c r="AD22" s="15"/>
      <c r="AE22" s="15"/>
      <c r="AF22" s="15"/>
      <c r="AG22" s="15"/>
      <c r="AH22" s="15"/>
      <c r="AI22" s="15"/>
      <c r="AJ22" s="15"/>
      <c r="AK22" s="15"/>
      <c r="AL22" s="15"/>
      <c r="AM22" s="15"/>
      <c r="AN22" s="15"/>
      <c r="AO22" s="15"/>
      <c r="AP22" s="15"/>
      <c r="AQ22" s="15"/>
      <c r="AR22" s="15"/>
      <c r="AS22" s="15"/>
      <c r="AT22" s="15"/>
      <c r="AU22" s="15"/>
      <c r="AV22" s="15"/>
      <c r="AW22" s="15"/>
      <c r="AX22" s="15"/>
    </row>
    <row r="23" spans="1:50" s="4" customFormat="1" ht="21.6" customHeight="1" x14ac:dyDescent="0.25">
      <c r="A23" s="12">
        <v>15</v>
      </c>
      <c r="B23" s="33" t="s">
        <v>58</v>
      </c>
      <c r="C23" s="22" t="s">
        <v>26</v>
      </c>
      <c r="D23" s="24">
        <v>75</v>
      </c>
      <c r="E23" s="10"/>
      <c r="F23" s="11">
        <f t="shared" si="0"/>
        <v>0</v>
      </c>
      <c r="G23" s="1"/>
      <c r="H23" s="1"/>
      <c r="I23" s="1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  <c r="AA23" s="15"/>
      <c r="AB23" s="15"/>
      <c r="AC23" s="15"/>
      <c r="AD23" s="15"/>
      <c r="AE23" s="15"/>
      <c r="AF23" s="15"/>
      <c r="AG23" s="15"/>
      <c r="AH23" s="15"/>
      <c r="AI23" s="15"/>
      <c r="AJ23" s="15"/>
      <c r="AK23" s="15"/>
      <c r="AL23" s="15"/>
      <c r="AM23" s="15"/>
      <c r="AN23" s="15"/>
      <c r="AO23" s="15"/>
      <c r="AP23" s="15"/>
      <c r="AQ23" s="15"/>
      <c r="AR23" s="15"/>
      <c r="AS23" s="15"/>
      <c r="AT23" s="15"/>
      <c r="AU23" s="15"/>
      <c r="AV23" s="15"/>
      <c r="AW23" s="15"/>
      <c r="AX23" s="15"/>
    </row>
    <row r="24" spans="1:50" s="4" customFormat="1" ht="21.6" customHeight="1" x14ac:dyDescent="0.25">
      <c r="A24" s="12">
        <v>16</v>
      </c>
      <c r="B24" s="38" t="s">
        <v>59</v>
      </c>
      <c r="C24" s="22" t="s">
        <v>13</v>
      </c>
      <c r="D24" s="24">
        <v>24</v>
      </c>
      <c r="E24" s="10"/>
      <c r="F24" s="11">
        <f t="shared" si="0"/>
        <v>0</v>
      </c>
      <c r="G24" s="1"/>
      <c r="H24" s="1"/>
      <c r="I24" s="1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  <c r="AA24" s="15"/>
      <c r="AB24" s="15"/>
      <c r="AC24" s="15"/>
      <c r="AD24" s="15"/>
      <c r="AE24" s="15"/>
      <c r="AF24" s="15"/>
      <c r="AG24" s="15"/>
      <c r="AH24" s="15"/>
      <c r="AI24" s="15"/>
      <c r="AJ24" s="15"/>
      <c r="AK24" s="15"/>
      <c r="AL24" s="15"/>
      <c r="AM24" s="15"/>
      <c r="AN24" s="15"/>
      <c r="AO24" s="15"/>
      <c r="AP24" s="15"/>
      <c r="AQ24" s="15"/>
      <c r="AR24" s="15"/>
      <c r="AS24" s="15"/>
      <c r="AT24" s="15"/>
      <c r="AU24" s="15"/>
      <c r="AV24" s="15"/>
      <c r="AW24" s="15"/>
      <c r="AX24" s="15"/>
    </row>
    <row r="25" spans="1:50" s="4" customFormat="1" ht="10.8" customHeight="1" x14ac:dyDescent="0.25">
      <c r="A25" s="12">
        <v>17</v>
      </c>
      <c r="B25" s="39" t="s">
        <v>60</v>
      </c>
      <c r="C25" s="22" t="s">
        <v>23</v>
      </c>
      <c r="D25" s="24">
        <v>600</v>
      </c>
      <c r="E25" s="10"/>
      <c r="F25" s="11">
        <f t="shared" si="0"/>
        <v>0</v>
      </c>
      <c r="G25" s="1"/>
      <c r="H25" s="1"/>
      <c r="I25" s="1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  <c r="AA25" s="15"/>
      <c r="AB25" s="15"/>
      <c r="AC25" s="15"/>
      <c r="AD25" s="15"/>
      <c r="AE25" s="15"/>
      <c r="AF25" s="15"/>
      <c r="AG25" s="15"/>
      <c r="AH25" s="15"/>
      <c r="AI25" s="15"/>
      <c r="AJ25" s="15"/>
      <c r="AK25" s="15"/>
      <c r="AL25" s="15"/>
      <c r="AM25" s="15"/>
      <c r="AN25" s="15"/>
      <c r="AO25" s="15"/>
      <c r="AP25" s="15"/>
      <c r="AQ25" s="15"/>
      <c r="AR25" s="15"/>
      <c r="AS25" s="15"/>
      <c r="AT25" s="15"/>
      <c r="AU25" s="15"/>
      <c r="AV25" s="15"/>
      <c r="AW25" s="15"/>
      <c r="AX25" s="15"/>
    </row>
    <row r="26" spans="1:50" s="4" customFormat="1" ht="21.6" customHeight="1" x14ac:dyDescent="0.25">
      <c r="A26" s="12">
        <v>18</v>
      </c>
      <c r="B26" s="39" t="s">
        <v>52</v>
      </c>
      <c r="C26" s="22" t="s">
        <v>26</v>
      </c>
      <c r="D26" s="32">
        <v>2520</v>
      </c>
      <c r="E26" s="10"/>
      <c r="F26" s="11">
        <f t="shared" si="0"/>
        <v>0</v>
      </c>
      <c r="G26" s="1"/>
      <c r="H26" s="1"/>
      <c r="I26" s="1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  <c r="AA26" s="15"/>
      <c r="AB26" s="15"/>
      <c r="AC26" s="15"/>
      <c r="AD26" s="15"/>
      <c r="AE26" s="15"/>
      <c r="AF26" s="15"/>
      <c r="AG26" s="15"/>
      <c r="AH26" s="15"/>
      <c r="AI26" s="15"/>
      <c r="AJ26" s="15"/>
      <c r="AK26" s="15"/>
      <c r="AL26" s="15"/>
      <c r="AM26" s="15"/>
      <c r="AN26" s="15"/>
      <c r="AO26" s="15"/>
      <c r="AP26" s="15"/>
      <c r="AQ26" s="15"/>
      <c r="AR26" s="15"/>
      <c r="AS26" s="15"/>
      <c r="AT26" s="15"/>
      <c r="AU26" s="15"/>
      <c r="AV26" s="15"/>
      <c r="AW26" s="15"/>
      <c r="AX26" s="15"/>
    </row>
    <row r="27" spans="1:50" s="4" customFormat="1" ht="21.6" customHeight="1" x14ac:dyDescent="0.25">
      <c r="A27" s="12">
        <v>19</v>
      </c>
      <c r="B27" s="39" t="s">
        <v>61</v>
      </c>
      <c r="C27" s="22" t="s">
        <v>26</v>
      </c>
      <c r="D27" s="24">
        <v>768</v>
      </c>
      <c r="E27" s="10"/>
      <c r="F27" s="11">
        <f t="shared" si="0"/>
        <v>0</v>
      </c>
      <c r="G27" s="1"/>
      <c r="H27" s="1"/>
      <c r="I27" s="1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15"/>
      <c r="Z27" s="15"/>
      <c r="AA27" s="15"/>
      <c r="AB27" s="15"/>
      <c r="AC27" s="15"/>
      <c r="AD27" s="15"/>
      <c r="AE27" s="15"/>
      <c r="AF27" s="15"/>
      <c r="AG27" s="15"/>
      <c r="AH27" s="15"/>
      <c r="AI27" s="15"/>
      <c r="AJ27" s="15"/>
      <c r="AK27" s="15"/>
      <c r="AL27" s="15"/>
      <c r="AM27" s="15"/>
      <c r="AN27" s="15"/>
      <c r="AO27" s="15"/>
      <c r="AP27" s="15"/>
      <c r="AQ27" s="15"/>
      <c r="AR27" s="15"/>
      <c r="AS27" s="15"/>
      <c r="AT27" s="15"/>
      <c r="AU27" s="15"/>
      <c r="AV27" s="15"/>
      <c r="AW27" s="15"/>
      <c r="AX27" s="15"/>
    </row>
    <row r="28" spans="1:50" s="4" customFormat="1" ht="21.6" customHeight="1" x14ac:dyDescent="0.25">
      <c r="A28" s="12">
        <v>20</v>
      </c>
      <c r="B28" s="40" t="s">
        <v>62</v>
      </c>
      <c r="C28" s="22"/>
      <c r="D28" s="24">
        <v>1</v>
      </c>
      <c r="E28" s="10"/>
      <c r="F28" s="11">
        <f t="shared" si="0"/>
        <v>0</v>
      </c>
      <c r="G28" s="1"/>
      <c r="H28" s="1"/>
      <c r="I28" s="1"/>
      <c r="J28" s="15"/>
      <c r="K28" s="15"/>
      <c r="L28" s="15"/>
      <c r="M28" s="15"/>
      <c r="N28" s="15"/>
      <c r="O28" s="15"/>
      <c r="P28" s="15"/>
      <c r="Q28" s="15"/>
      <c r="R28" s="15"/>
      <c r="S28" s="15"/>
      <c r="T28" s="15"/>
      <c r="U28" s="15"/>
      <c r="V28" s="15"/>
      <c r="W28" s="15"/>
      <c r="X28" s="15"/>
      <c r="Y28" s="15"/>
      <c r="Z28" s="15"/>
      <c r="AA28" s="15"/>
      <c r="AB28" s="15"/>
      <c r="AC28" s="15"/>
      <c r="AD28" s="15"/>
      <c r="AE28" s="15"/>
      <c r="AF28" s="15"/>
      <c r="AG28" s="15"/>
      <c r="AH28" s="15"/>
      <c r="AI28" s="15"/>
      <c r="AJ28" s="15"/>
      <c r="AK28" s="15"/>
      <c r="AL28" s="15"/>
      <c r="AM28" s="15"/>
      <c r="AN28" s="15"/>
      <c r="AO28" s="15"/>
      <c r="AP28" s="15"/>
      <c r="AQ28" s="15"/>
      <c r="AR28" s="15"/>
      <c r="AS28" s="15"/>
      <c r="AT28" s="15"/>
      <c r="AU28" s="15"/>
      <c r="AV28" s="15"/>
      <c r="AW28" s="15"/>
      <c r="AX28" s="15"/>
    </row>
    <row r="29" spans="1:50" s="4" customFormat="1" ht="21.6" customHeight="1" x14ac:dyDescent="0.25">
      <c r="A29" s="12">
        <v>21</v>
      </c>
      <c r="B29" s="39" t="s">
        <v>63</v>
      </c>
      <c r="C29" s="22" t="s">
        <v>22</v>
      </c>
      <c r="D29" s="24">
        <v>495</v>
      </c>
      <c r="E29" s="10"/>
      <c r="F29" s="11">
        <f t="shared" si="0"/>
        <v>0</v>
      </c>
      <c r="G29" s="1"/>
      <c r="H29" s="1"/>
      <c r="I29" s="1"/>
      <c r="J29" s="15"/>
      <c r="K29" s="15"/>
      <c r="L29" s="15"/>
      <c r="M29" s="15"/>
      <c r="N29" s="15"/>
      <c r="O29" s="15"/>
      <c r="P29" s="15"/>
      <c r="Q29" s="15"/>
      <c r="R29" s="15"/>
      <c r="S29" s="15"/>
      <c r="T29" s="15"/>
      <c r="U29" s="15"/>
      <c r="V29" s="15"/>
      <c r="W29" s="15"/>
      <c r="X29" s="15"/>
      <c r="Y29" s="15"/>
      <c r="Z29" s="15"/>
      <c r="AA29" s="15"/>
      <c r="AB29" s="15"/>
      <c r="AC29" s="15"/>
      <c r="AD29" s="15"/>
      <c r="AE29" s="15"/>
      <c r="AF29" s="15"/>
      <c r="AG29" s="15"/>
      <c r="AH29" s="15"/>
      <c r="AI29" s="15"/>
      <c r="AJ29" s="15"/>
      <c r="AK29" s="15"/>
      <c r="AL29" s="15"/>
      <c r="AM29" s="15"/>
      <c r="AN29" s="15"/>
      <c r="AO29" s="15"/>
      <c r="AP29" s="15"/>
      <c r="AQ29" s="15"/>
      <c r="AR29" s="15"/>
      <c r="AS29" s="15"/>
      <c r="AT29" s="15"/>
      <c r="AU29" s="15"/>
      <c r="AV29" s="15"/>
      <c r="AW29" s="15"/>
      <c r="AX29" s="15"/>
    </row>
    <row r="30" spans="1:50" s="4" customFormat="1" ht="21.6" customHeight="1" x14ac:dyDescent="0.25">
      <c r="A30" s="12">
        <v>22</v>
      </c>
      <c r="B30" s="39" t="s">
        <v>64</v>
      </c>
      <c r="C30" s="22" t="s">
        <v>26</v>
      </c>
      <c r="D30" s="24">
        <v>722</v>
      </c>
      <c r="E30" s="10"/>
      <c r="F30" s="11">
        <f t="shared" ref="F30" si="1">SUM(D30*E30)</f>
        <v>0</v>
      </c>
      <c r="G30" s="1"/>
      <c r="H30" s="1"/>
      <c r="I30" s="1"/>
      <c r="J30" s="15"/>
      <c r="K30" s="15"/>
      <c r="L30" s="15"/>
      <c r="M30" s="15"/>
      <c r="N30" s="15"/>
      <c r="O30" s="15"/>
      <c r="P30" s="15"/>
      <c r="Q30" s="15"/>
      <c r="R30" s="15"/>
      <c r="S30" s="15"/>
      <c r="T30" s="15"/>
      <c r="U30" s="15"/>
      <c r="V30" s="15"/>
      <c r="W30" s="15"/>
      <c r="X30" s="15"/>
      <c r="Y30" s="15"/>
      <c r="Z30" s="15"/>
      <c r="AA30" s="15"/>
      <c r="AB30" s="15"/>
      <c r="AC30" s="15"/>
      <c r="AD30" s="15"/>
      <c r="AE30" s="15"/>
      <c r="AF30" s="15"/>
      <c r="AG30" s="15"/>
      <c r="AH30" s="15"/>
      <c r="AI30" s="15"/>
      <c r="AJ30" s="15"/>
      <c r="AK30" s="15"/>
      <c r="AL30" s="15"/>
      <c r="AM30" s="15"/>
      <c r="AN30" s="15"/>
      <c r="AO30" s="15"/>
      <c r="AP30" s="15"/>
      <c r="AQ30" s="15"/>
      <c r="AR30" s="15"/>
      <c r="AS30" s="15"/>
      <c r="AT30" s="15"/>
      <c r="AU30" s="15"/>
      <c r="AV30" s="15"/>
      <c r="AW30" s="15"/>
      <c r="AX30" s="15"/>
    </row>
    <row r="31" spans="1:50" s="4" customFormat="1" ht="21.6" customHeight="1" x14ac:dyDescent="0.25">
      <c r="A31" s="12">
        <v>23</v>
      </c>
      <c r="B31" s="33" t="s">
        <v>57</v>
      </c>
      <c r="C31" s="22" t="s">
        <v>26</v>
      </c>
      <c r="D31" s="24">
        <v>154</v>
      </c>
      <c r="E31" s="10"/>
      <c r="F31" s="11">
        <f t="shared" si="0"/>
        <v>0</v>
      </c>
      <c r="G31" s="1"/>
      <c r="H31" s="1"/>
      <c r="I31" s="1"/>
      <c r="J31" s="15"/>
      <c r="K31" s="15"/>
      <c r="L31" s="15"/>
      <c r="M31" s="15"/>
      <c r="N31" s="15"/>
      <c r="O31" s="15"/>
      <c r="P31" s="15"/>
      <c r="Q31" s="15"/>
      <c r="R31" s="15"/>
      <c r="S31" s="15"/>
      <c r="T31" s="15"/>
      <c r="U31" s="15"/>
      <c r="V31" s="15"/>
      <c r="W31" s="15"/>
      <c r="X31" s="15"/>
      <c r="Y31" s="15"/>
      <c r="Z31" s="15"/>
      <c r="AA31" s="15"/>
      <c r="AB31" s="15"/>
      <c r="AC31" s="15"/>
      <c r="AD31" s="15"/>
      <c r="AE31" s="15"/>
      <c r="AF31" s="15"/>
      <c r="AG31" s="15"/>
      <c r="AH31" s="15"/>
      <c r="AI31" s="15"/>
      <c r="AJ31" s="15"/>
      <c r="AK31" s="15"/>
      <c r="AL31" s="15"/>
      <c r="AM31" s="15"/>
      <c r="AN31" s="15"/>
      <c r="AO31" s="15"/>
      <c r="AP31" s="15"/>
      <c r="AQ31" s="15"/>
      <c r="AR31" s="15"/>
      <c r="AS31" s="15"/>
      <c r="AT31" s="15"/>
      <c r="AU31" s="15"/>
      <c r="AV31" s="15"/>
      <c r="AW31" s="15"/>
      <c r="AX31" s="15"/>
    </row>
    <row r="32" spans="1:50" s="4" customFormat="1" ht="21.6" customHeight="1" x14ac:dyDescent="0.25">
      <c r="A32" s="12">
        <v>24</v>
      </c>
      <c r="B32" s="33" t="s">
        <v>58</v>
      </c>
      <c r="C32" s="22" t="s">
        <v>26</v>
      </c>
      <c r="D32" s="24">
        <v>70</v>
      </c>
      <c r="E32" s="10"/>
      <c r="F32" s="11">
        <f t="shared" si="0"/>
        <v>0</v>
      </c>
      <c r="G32" s="1"/>
      <c r="H32" s="1"/>
      <c r="I32" s="1"/>
      <c r="J32" s="15"/>
      <c r="K32" s="15"/>
      <c r="L32" s="15"/>
      <c r="M32" s="15"/>
      <c r="N32" s="15"/>
      <c r="O32" s="15"/>
      <c r="P32" s="15"/>
      <c r="Q32" s="15"/>
      <c r="R32" s="15"/>
      <c r="S32" s="15"/>
      <c r="T32" s="15"/>
      <c r="U32" s="15"/>
      <c r="V32" s="15"/>
      <c r="W32" s="15"/>
      <c r="X32" s="15"/>
      <c r="Y32" s="15"/>
      <c r="Z32" s="15"/>
      <c r="AA32" s="15"/>
      <c r="AB32" s="15"/>
      <c r="AC32" s="15"/>
      <c r="AD32" s="15"/>
      <c r="AE32" s="15"/>
      <c r="AF32" s="15"/>
      <c r="AG32" s="15"/>
      <c r="AH32" s="15"/>
      <c r="AI32" s="15"/>
      <c r="AJ32" s="15"/>
      <c r="AK32" s="15"/>
      <c r="AL32" s="15"/>
      <c r="AM32" s="15"/>
      <c r="AN32" s="15"/>
      <c r="AO32" s="15"/>
      <c r="AP32" s="15"/>
      <c r="AQ32" s="15"/>
      <c r="AR32" s="15"/>
      <c r="AS32" s="15"/>
      <c r="AT32" s="15"/>
      <c r="AU32" s="15"/>
      <c r="AV32" s="15"/>
      <c r="AW32" s="15"/>
      <c r="AX32" s="15"/>
    </row>
    <row r="33" spans="1:50" s="4" customFormat="1" ht="21.6" customHeight="1" x14ac:dyDescent="0.25">
      <c r="A33" s="12">
        <v>25</v>
      </c>
      <c r="B33" s="38" t="s">
        <v>65</v>
      </c>
      <c r="C33" s="22" t="s">
        <v>13</v>
      </c>
      <c r="D33" s="24">
        <v>4</v>
      </c>
      <c r="E33" s="10"/>
      <c r="F33" s="11">
        <f t="shared" si="0"/>
        <v>0</v>
      </c>
      <c r="G33" s="1"/>
      <c r="H33" s="1"/>
      <c r="I33" s="1"/>
      <c r="J33" s="15"/>
      <c r="K33" s="15"/>
      <c r="L33" s="15"/>
      <c r="M33" s="15"/>
      <c r="N33" s="15"/>
      <c r="O33" s="15"/>
      <c r="P33" s="15"/>
      <c r="Q33" s="15"/>
      <c r="R33" s="15"/>
      <c r="S33" s="15"/>
      <c r="T33" s="15"/>
      <c r="U33" s="15"/>
      <c r="V33" s="15"/>
      <c r="W33" s="15"/>
      <c r="X33" s="15"/>
      <c r="Y33" s="15"/>
      <c r="Z33" s="15"/>
      <c r="AA33" s="15"/>
      <c r="AB33" s="15"/>
      <c r="AC33" s="15"/>
      <c r="AD33" s="15"/>
      <c r="AE33" s="15"/>
      <c r="AF33" s="15"/>
      <c r="AG33" s="15"/>
      <c r="AH33" s="15"/>
      <c r="AI33" s="15"/>
      <c r="AJ33" s="15"/>
      <c r="AK33" s="15"/>
      <c r="AL33" s="15"/>
      <c r="AM33" s="15"/>
      <c r="AN33" s="15"/>
      <c r="AO33" s="15"/>
      <c r="AP33" s="15"/>
      <c r="AQ33" s="15"/>
      <c r="AR33" s="15"/>
      <c r="AS33" s="15"/>
      <c r="AT33" s="15"/>
      <c r="AU33" s="15"/>
      <c r="AV33" s="15"/>
      <c r="AW33" s="15"/>
      <c r="AX33" s="15"/>
    </row>
    <row r="34" spans="1:50" s="4" customFormat="1" ht="21.6" customHeight="1" x14ac:dyDescent="0.25">
      <c r="A34" s="12">
        <v>26</v>
      </c>
      <c r="B34" s="39" t="s">
        <v>66</v>
      </c>
      <c r="C34" s="22" t="s">
        <v>23</v>
      </c>
      <c r="D34" s="24">
        <v>500</v>
      </c>
      <c r="E34" s="10"/>
      <c r="F34" s="11">
        <f t="shared" si="0"/>
        <v>0</v>
      </c>
      <c r="G34" s="1"/>
      <c r="H34" s="1"/>
      <c r="I34" s="1"/>
      <c r="J34" s="15"/>
      <c r="K34" s="15"/>
      <c r="L34" s="15"/>
      <c r="M34" s="15"/>
      <c r="N34" s="15"/>
      <c r="O34" s="15"/>
      <c r="P34" s="15"/>
      <c r="Q34" s="15"/>
      <c r="R34" s="15"/>
      <c r="S34" s="15"/>
      <c r="T34" s="15"/>
      <c r="U34" s="15"/>
      <c r="V34" s="15"/>
      <c r="W34" s="15"/>
      <c r="X34" s="15"/>
      <c r="Y34" s="15"/>
      <c r="Z34" s="15"/>
      <c r="AA34" s="15"/>
      <c r="AB34" s="15"/>
      <c r="AC34" s="15"/>
      <c r="AD34" s="15"/>
      <c r="AE34" s="15"/>
      <c r="AF34" s="15"/>
      <c r="AG34" s="15"/>
      <c r="AH34" s="15"/>
      <c r="AI34" s="15"/>
      <c r="AJ34" s="15"/>
      <c r="AK34" s="15"/>
      <c r="AL34" s="15"/>
      <c r="AM34" s="15"/>
      <c r="AN34" s="15"/>
      <c r="AO34" s="15"/>
      <c r="AP34" s="15"/>
      <c r="AQ34" s="15"/>
      <c r="AR34" s="15"/>
      <c r="AS34" s="15"/>
      <c r="AT34" s="15"/>
      <c r="AU34" s="15"/>
      <c r="AV34" s="15"/>
      <c r="AW34" s="15"/>
      <c r="AX34" s="15"/>
    </row>
    <row r="35" spans="1:50" s="4" customFormat="1" ht="21.6" customHeight="1" x14ac:dyDescent="0.25">
      <c r="A35" s="12">
        <v>27</v>
      </c>
      <c r="B35" s="39" t="s">
        <v>52</v>
      </c>
      <c r="C35" s="22" t="s">
        <v>26</v>
      </c>
      <c r="D35" s="32">
        <v>1080</v>
      </c>
      <c r="E35" s="10"/>
      <c r="F35" s="11">
        <f t="shared" si="0"/>
        <v>0</v>
      </c>
      <c r="G35" s="1"/>
      <c r="H35" s="1"/>
      <c r="I35" s="1"/>
      <c r="J35" s="15"/>
      <c r="K35" s="15"/>
      <c r="L35" s="15"/>
      <c r="M35" s="15"/>
      <c r="N35" s="15"/>
      <c r="O35" s="15"/>
      <c r="P35" s="15"/>
      <c r="Q35" s="15"/>
      <c r="R35" s="15"/>
      <c r="S35" s="15"/>
      <c r="T35" s="15"/>
      <c r="U35" s="15"/>
      <c r="V35" s="15"/>
      <c r="W35" s="15"/>
      <c r="X35" s="15"/>
      <c r="Y35" s="15"/>
      <c r="Z35" s="15"/>
      <c r="AA35" s="15"/>
      <c r="AB35" s="15"/>
      <c r="AC35" s="15"/>
      <c r="AD35" s="15"/>
      <c r="AE35" s="15"/>
      <c r="AF35" s="15"/>
      <c r="AG35" s="15"/>
      <c r="AH35" s="15"/>
      <c r="AI35" s="15"/>
      <c r="AJ35" s="15"/>
      <c r="AK35" s="15"/>
      <c r="AL35" s="15"/>
      <c r="AM35" s="15"/>
      <c r="AN35" s="15"/>
      <c r="AO35" s="15"/>
      <c r="AP35" s="15"/>
      <c r="AQ35" s="15"/>
      <c r="AR35" s="15"/>
      <c r="AS35" s="15"/>
      <c r="AT35" s="15"/>
      <c r="AU35" s="15"/>
      <c r="AV35" s="15"/>
      <c r="AW35" s="15"/>
      <c r="AX35" s="15"/>
    </row>
    <row r="36" spans="1:50" s="4" customFormat="1" ht="21.6" customHeight="1" x14ac:dyDescent="0.25">
      <c r="A36" s="12">
        <v>28</v>
      </c>
      <c r="B36" s="33" t="s">
        <v>57</v>
      </c>
      <c r="C36" s="22" t="s">
        <v>23</v>
      </c>
      <c r="D36" s="24">
        <v>212</v>
      </c>
      <c r="E36" s="10"/>
      <c r="F36" s="11">
        <f t="shared" ref="F36:F42" si="2">SUM(D36*E36)</f>
        <v>0</v>
      </c>
      <c r="G36" s="1"/>
      <c r="H36" s="1"/>
      <c r="I36" s="1"/>
      <c r="J36" s="15"/>
      <c r="K36" s="15"/>
      <c r="L36" s="15"/>
      <c r="M36" s="15"/>
      <c r="N36" s="15"/>
      <c r="O36" s="15"/>
      <c r="P36" s="15"/>
      <c r="Q36" s="15"/>
      <c r="R36" s="15"/>
      <c r="S36" s="15"/>
      <c r="T36" s="15"/>
      <c r="U36" s="15"/>
      <c r="V36" s="15"/>
      <c r="W36" s="15"/>
      <c r="X36" s="15"/>
      <c r="Y36" s="15"/>
      <c r="Z36" s="15"/>
      <c r="AA36" s="15"/>
      <c r="AB36" s="15"/>
      <c r="AC36" s="15"/>
      <c r="AD36" s="15"/>
      <c r="AE36" s="15"/>
      <c r="AF36" s="15"/>
      <c r="AG36" s="15"/>
      <c r="AH36" s="15"/>
      <c r="AI36" s="15"/>
      <c r="AJ36" s="15"/>
      <c r="AK36" s="15"/>
      <c r="AL36" s="15"/>
      <c r="AM36" s="15"/>
      <c r="AN36" s="15"/>
      <c r="AO36" s="15"/>
      <c r="AP36" s="15"/>
      <c r="AQ36" s="15"/>
      <c r="AR36" s="15"/>
      <c r="AS36" s="15"/>
      <c r="AT36" s="15"/>
      <c r="AU36" s="15"/>
      <c r="AV36" s="15"/>
      <c r="AW36" s="15"/>
      <c r="AX36" s="15"/>
    </row>
    <row r="37" spans="1:50" s="4" customFormat="1" ht="21.6" customHeight="1" x14ac:dyDescent="0.25">
      <c r="A37" s="12">
        <v>29</v>
      </c>
      <c r="B37" s="33" t="s">
        <v>58</v>
      </c>
      <c r="C37" s="22" t="s">
        <v>23</v>
      </c>
      <c r="D37" s="24">
        <v>96</v>
      </c>
      <c r="E37" s="10"/>
      <c r="F37" s="11">
        <f t="shared" si="2"/>
        <v>0</v>
      </c>
      <c r="G37" s="1"/>
      <c r="H37" s="1"/>
      <c r="I37" s="1"/>
      <c r="J37" s="15"/>
      <c r="K37" s="15"/>
      <c r="L37" s="15"/>
      <c r="M37" s="15"/>
      <c r="N37" s="15"/>
      <c r="O37" s="15"/>
      <c r="P37" s="15"/>
      <c r="Q37" s="15"/>
      <c r="R37" s="15"/>
      <c r="S37" s="15"/>
      <c r="T37" s="15"/>
      <c r="U37" s="15"/>
      <c r="V37" s="15"/>
      <c r="W37" s="15"/>
      <c r="X37" s="15"/>
      <c r="Y37" s="15"/>
      <c r="Z37" s="15"/>
      <c r="AA37" s="15"/>
      <c r="AB37" s="15"/>
      <c r="AC37" s="15"/>
      <c r="AD37" s="15"/>
      <c r="AE37" s="15"/>
      <c r="AF37" s="15"/>
      <c r="AG37" s="15"/>
      <c r="AH37" s="15"/>
      <c r="AI37" s="15"/>
      <c r="AJ37" s="15"/>
      <c r="AK37" s="15"/>
      <c r="AL37" s="15"/>
      <c r="AM37" s="15"/>
      <c r="AN37" s="15"/>
      <c r="AO37" s="15"/>
      <c r="AP37" s="15"/>
      <c r="AQ37" s="15"/>
      <c r="AR37" s="15"/>
      <c r="AS37" s="15"/>
      <c r="AT37" s="15"/>
      <c r="AU37" s="15"/>
      <c r="AV37" s="15"/>
      <c r="AW37" s="15"/>
      <c r="AX37" s="15"/>
    </row>
    <row r="38" spans="1:50" s="4" customFormat="1" ht="21.6" customHeight="1" x14ac:dyDescent="0.25">
      <c r="A38" s="12">
        <v>30</v>
      </c>
      <c r="B38" s="38" t="s">
        <v>67</v>
      </c>
      <c r="C38" s="22" t="s">
        <v>13</v>
      </c>
      <c r="D38" s="24">
        <v>3</v>
      </c>
      <c r="E38" s="10"/>
      <c r="F38" s="11">
        <f t="shared" si="2"/>
        <v>0</v>
      </c>
      <c r="G38" s="1"/>
      <c r="H38" s="1"/>
      <c r="I38" s="1"/>
      <c r="J38" s="15"/>
      <c r="K38" s="15"/>
      <c r="L38" s="15"/>
      <c r="M38" s="15"/>
      <c r="N38" s="15"/>
      <c r="O38" s="15"/>
      <c r="P38" s="15"/>
      <c r="Q38" s="15"/>
      <c r="R38" s="15"/>
      <c r="S38" s="15"/>
      <c r="T38" s="15"/>
      <c r="U38" s="15"/>
      <c r="V38" s="15"/>
      <c r="W38" s="15"/>
      <c r="X38" s="15"/>
      <c r="Y38" s="15"/>
      <c r="Z38" s="15"/>
      <c r="AA38" s="15"/>
      <c r="AB38" s="15"/>
      <c r="AC38" s="15"/>
      <c r="AD38" s="15"/>
      <c r="AE38" s="15"/>
      <c r="AF38" s="15"/>
      <c r="AG38" s="15"/>
      <c r="AH38" s="15"/>
      <c r="AI38" s="15"/>
      <c r="AJ38" s="15"/>
      <c r="AK38" s="15"/>
      <c r="AL38" s="15"/>
      <c r="AM38" s="15"/>
      <c r="AN38" s="15"/>
      <c r="AO38" s="15"/>
      <c r="AP38" s="15"/>
      <c r="AQ38" s="15"/>
      <c r="AR38" s="15"/>
      <c r="AS38" s="15"/>
      <c r="AT38" s="15"/>
      <c r="AU38" s="15"/>
      <c r="AV38" s="15"/>
      <c r="AW38" s="15"/>
      <c r="AX38" s="15"/>
    </row>
    <row r="39" spans="1:50" s="4" customFormat="1" ht="10.8" customHeight="1" x14ac:dyDescent="0.25">
      <c r="A39" s="12">
        <v>31</v>
      </c>
      <c r="B39" s="33" t="s">
        <v>68</v>
      </c>
      <c r="C39" s="16" t="s">
        <v>13</v>
      </c>
      <c r="D39" s="24">
        <v>2</v>
      </c>
      <c r="E39" s="10"/>
      <c r="F39" s="11">
        <f t="shared" si="2"/>
        <v>0</v>
      </c>
      <c r="G39" s="1"/>
      <c r="H39" s="1"/>
      <c r="I39" s="1"/>
      <c r="J39" s="15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5"/>
      <c r="AF39" s="15"/>
      <c r="AG39" s="15"/>
      <c r="AH39" s="15"/>
      <c r="AI39" s="15"/>
      <c r="AJ39" s="15"/>
      <c r="AK39" s="15"/>
      <c r="AL39" s="15"/>
      <c r="AM39" s="15"/>
      <c r="AN39" s="15"/>
      <c r="AO39" s="15"/>
      <c r="AP39" s="15"/>
      <c r="AQ39" s="15"/>
      <c r="AR39" s="15"/>
      <c r="AS39" s="15"/>
      <c r="AT39" s="15"/>
      <c r="AU39" s="15"/>
      <c r="AV39" s="15"/>
      <c r="AW39" s="15"/>
      <c r="AX39" s="15"/>
    </row>
    <row r="40" spans="1:50" s="4" customFormat="1" ht="10.8" customHeight="1" x14ac:dyDescent="0.25">
      <c r="A40" s="12">
        <v>32</v>
      </c>
      <c r="B40" s="33" t="s">
        <v>69</v>
      </c>
      <c r="C40" s="16" t="s">
        <v>13</v>
      </c>
      <c r="D40" s="24">
        <v>2</v>
      </c>
      <c r="E40" s="10"/>
      <c r="F40" s="11">
        <f t="shared" si="2"/>
        <v>0</v>
      </c>
      <c r="G40" s="1"/>
      <c r="H40" s="1"/>
      <c r="I40" s="1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  <c r="AA40" s="15"/>
      <c r="AB40" s="15"/>
      <c r="AC40" s="15"/>
      <c r="AD40" s="15"/>
      <c r="AE40" s="15"/>
      <c r="AF40" s="15"/>
      <c r="AG40" s="15"/>
      <c r="AH40" s="15"/>
      <c r="AI40" s="15"/>
      <c r="AJ40" s="15"/>
      <c r="AK40" s="15"/>
      <c r="AL40" s="15"/>
      <c r="AM40" s="15"/>
      <c r="AN40" s="15"/>
      <c r="AO40" s="15"/>
      <c r="AP40" s="15"/>
      <c r="AQ40" s="15"/>
      <c r="AR40" s="15"/>
      <c r="AS40" s="15"/>
      <c r="AT40" s="15"/>
      <c r="AU40" s="15"/>
      <c r="AV40" s="15"/>
      <c r="AW40" s="15"/>
      <c r="AX40" s="15"/>
    </row>
    <row r="41" spans="1:50" s="4" customFormat="1" ht="10.8" customHeight="1" x14ac:dyDescent="0.25">
      <c r="A41" s="12">
        <v>33</v>
      </c>
      <c r="B41" s="33" t="s">
        <v>70</v>
      </c>
      <c r="C41" s="16" t="s">
        <v>26</v>
      </c>
      <c r="D41" s="24">
        <v>130</v>
      </c>
      <c r="E41" s="10"/>
      <c r="F41" s="11">
        <f t="shared" si="2"/>
        <v>0</v>
      </c>
      <c r="G41" s="1"/>
      <c r="H41" s="1"/>
      <c r="I41" s="1"/>
      <c r="J41" s="15"/>
      <c r="K41" s="15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5"/>
      <c r="W41" s="15"/>
      <c r="X41" s="15"/>
      <c r="Y41" s="15"/>
      <c r="Z41" s="15"/>
      <c r="AA41" s="15"/>
      <c r="AB41" s="15"/>
      <c r="AC41" s="15"/>
      <c r="AD41" s="15"/>
      <c r="AE41" s="15"/>
      <c r="AF41" s="15"/>
      <c r="AG41" s="15"/>
      <c r="AH41" s="15"/>
      <c r="AI41" s="15"/>
      <c r="AJ41" s="15"/>
      <c r="AK41" s="15"/>
      <c r="AL41" s="15"/>
      <c r="AM41" s="15"/>
      <c r="AN41" s="15"/>
      <c r="AO41" s="15"/>
      <c r="AP41" s="15"/>
      <c r="AQ41" s="15"/>
      <c r="AR41" s="15"/>
      <c r="AS41" s="15"/>
      <c r="AT41" s="15"/>
      <c r="AU41" s="15"/>
      <c r="AV41" s="15"/>
      <c r="AW41" s="15"/>
      <c r="AX41" s="15"/>
    </row>
    <row r="42" spans="1:50" s="4" customFormat="1" ht="21.6" customHeight="1" x14ac:dyDescent="0.25">
      <c r="A42" s="12">
        <v>34</v>
      </c>
      <c r="B42" s="39" t="s">
        <v>71</v>
      </c>
      <c r="C42" s="41" t="s">
        <v>23</v>
      </c>
      <c r="D42" s="24">
        <v>307</v>
      </c>
      <c r="E42" s="10"/>
      <c r="F42" s="11">
        <f t="shared" si="2"/>
        <v>0</v>
      </c>
      <c r="G42" s="1"/>
      <c r="H42" s="1"/>
      <c r="I42" s="1"/>
      <c r="J42" s="15"/>
      <c r="K42" s="15"/>
      <c r="L42" s="15"/>
      <c r="M42" s="15"/>
      <c r="N42" s="15"/>
      <c r="O42" s="15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  <c r="AA42" s="15"/>
      <c r="AB42" s="15"/>
      <c r="AC42" s="15"/>
      <c r="AD42" s="15"/>
      <c r="AE42" s="15"/>
      <c r="AF42" s="15"/>
      <c r="AG42" s="15"/>
      <c r="AH42" s="15"/>
      <c r="AI42" s="15"/>
      <c r="AJ42" s="15"/>
      <c r="AK42" s="15"/>
      <c r="AL42" s="15"/>
      <c r="AM42" s="15"/>
      <c r="AN42" s="15"/>
      <c r="AO42" s="15"/>
      <c r="AP42" s="15"/>
      <c r="AQ42" s="15"/>
      <c r="AR42" s="15"/>
      <c r="AS42" s="15"/>
      <c r="AT42" s="15"/>
      <c r="AU42" s="15"/>
      <c r="AV42" s="15"/>
      <c r="AW42" s="15"/>
      <c r="AX42" s="15"/>
    </row>
    <row r="43" spans="1:50" s="4" customFormat="1" ht="10.8" customHeight="1" x14ac:dyDescent="0.25">
      <c r="A43" s="12">
        <v>35</v>
      </c>
      <c r="B43" s="33" t="s">
        <v>72</v>
      </c>
      <c r="C43" s="41" t="s">
        <v>14</v>
      </c>
      <c r="D43" s="24">
        <v>38</v>
      </c>
      <c r="E43" s="10"/>
      <c r="F43" s="11">
        <f t="shared" ref="F43:F63" si="3">SUM(D43*E43)</f>
        <v>0</v>
      </c>
      <c r="G43" s="1"/>
      <c r="H43" s="1"/>
      <c r="I43" s="1"/>
      <c r="J43" s="15"/>
      <c r="K43" s="15"/>
      <c r="L43" s="15"/>
      <c r="M43" s="15"/>
      <c r="N43" s="15"/>
      <c r="O43" s="15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  <c r="AA43" s="15"/>
      <c r="AB43" s="15"/>
      <c r="AC43" s="15"/>
      <c r="AD43" s="15"/>
      <c r="AE43" s="15"/>
      <c r="AF43" s="15"/>
      <c r="AG43" s="15"/>
      <c r="AH43" s="15"/>
      <c r="AI43" s="15"/>
      <c r="AJ43" s="15"/>
      <c r="AK43" s="15"/>
      <c r="AL43" s="15"/>
      <c r="AM43" s="15"/>
      <c r="AN43" s="15"/>
      <c r="AO43" s="15"/>
      <c r="AP43" s="15"/>
      <c r="AQ43" s="15"/>
      <c r="AR43" s="15"/>
      <c r="AS43" s="15"/>
      <c r="AT43" s="15"/>
      <c r="AU43" s="15"/>
      <c r="AV43" s="15"/>
      <c r="AW43" s="15"/>
      <c r="AX43" s="15"/>
    </row>
    <row r="44" spans="1:50" s="4" customFormat="1" ht="21.6" customHeight="1" x14ac:dyDescent="0.25">
      <c r="A44" s="12">
        <v>36</v>
      </c>
      <c r="B44" s="33" t="s">
        <v>73</v>
      </c>
      <c r="C44" s="41" t="s">
        <v>23</v>
      </c>
      <c r="D44" s="24">
        <v>205</v>
      </c>
      <c r="E44" s="10"/>
      <c r="F44" s="11">
        <f t="shared" si="3"/>
        <v>0</v>
      </c>
      <c r="G44" s="1"/>
      <c r="H44" s="1"/>
      <c r="I44" s="1"/>
      <c r="J44" s="15"/>
      <c r="K44" s="15"/>
      <c r="L44" s="15"/>
      <c r="M44" s="15"/>
      <c r="N44" s="15"/>
      <c r="O44" s="15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  <c r="AA44" s="15"/>
      <c r="AB44" s="15"/>
      <c r="AC44" s="15"/>
      <c r="AD44" s="15"/>
      <c r="AE44" s="15"/>
      <c r="AF44" s="15"/>
      <c r="AG44" s="15"/>
      <c r="AH44" s="15"/>
      <c r="AI44" s="15"/>
      <c r="AJ44" s="15"/>
      <c r="AK44" s="15"/>
      <c r="AL44" s="15"/>
      <c r="AM44" s="15"/>
      <c r="AN44" s="15"/>
      <c r="AO44" s="15"/>
      <c r="AP44" s="15"/>
      <c r="AQ44" s="15"/>
      <c r="AR44" s="15"/>
      <c r="AS44" s="15"/>
      <c r="AT44" s="15"/>
      <c r="AU44" s="15"/>
      <c r="AV44" s="15"/>
      <c r="AW44" s="15"/>
      <c r="AX44" s="15"/>
    </row>
    <row r="45" spans="1:50" s="4" customFormat="1" ht="21.6" customHeight="1" x14ac:dyDescent="0.25">
      <c r="A45" s="12">
        <v>37</v>
      </c>
      <c r="B45" s="33" t="s">
        <v>74</v>
      </c>
      <c r="C45" s="41" t="s">
        <v>26</v>
      </c>
      <c r="D45" s="24">
        <v>336</v>
      </c>
      <c r="E45" s="10"/>
      <c r="F45" s="11">
        <f t="shared" si="3"/>
        <v>0</v>
      </c>
      <c r="G45" s="1"/>
      <c r="H45" s="1"/>
      <c r="I45" s="1"/>
      <c r="J45" s="15"/>
      <c r="K45" s="15"/>
      <c r="L45" s="15"/>
      <c r="M45" s="15"/>
      <c r="N45" s="15"/>
      <c r="O45" s="15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  <c r="AA45" s="15"/>
      <c r="AB45" s="15"/>
      <c r="AC45" s="15"/>
      <c r="AD45" s="15"/>
      <c r="AE45" s="15"/>
      <c r="AF45" s="15"/>
      <c r="AG45" s="15"/>
      <c r="AH45" s="15"/>
      <c r="AI45" s="15"/>
      <c r="AJ45" s="15"/>
      <c r="AK45" s="15"/>
      <c r="AL45" s="15"/>
      <c r="AM45" s="15"/>
      <c r="AN45" s="15"/>
      <c r="AO45" s="15"/>
      <c r="AP45" s="15"/>
      <c r="AQ45" s="15"/>
      <c r="AR45" s="15"/>
      <c r="AS45" s="15"/>
      <c r="AT45" s="15"/>
      <c r="AU45" s="15"/>
      <c r="AV45" s="15"/>
      <c r="AW45" s="15"/>
      <c r="AX45" s="15"/>
    </row>
    <row r="46" spans="1:50" s="4" customFormat="1" ht="21.6" customHeight="1" x14ac:dyDescent="0.25">
      <c r="A46" s="12">
        <v>38</v>
      </c>
      <c r="B46" s="39" t="s">
        <v>75</v>
      </c>
      <c r="C46" s="41" t="s">
        <v>26</v>
      </c>
      <c r="D46" s="24">
        <v>478</v>
      </c>
      <c r="E46" s="10"/>
      <c r="F46" s="11">
        <f t="shared" si="3"/>
        <v>0</v>
      </c>
      <c r="G46" s="1"/>
      <c r="H46" s="1"/>
      <c r="I46" s="1"/>
      <c r="J46" s="15"/>
      <c r="K46" s="15"/>
      <c r="L46" s="15"/>
      <c r="M46" s="15"/>
      <c r="N46" s="15"/>
      <c r="O46" s="15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  <c r="AA46" s="15"/>
      <c r="AB46" s="15"/>
      <c r="AC46" s="15"/>
      <c r="AD46" s="15"/>
      <c r="AE46" s="15"/>
      <c r="AF46" s="15"/>
      <c r="AG46" s="15"/>
      <c r="AH46" s="15"/>
      <c r="AI46" s="15"/>
      <c r="AJ46" s="15"/>
      <c r="AK46" s="15"/>
      <c r="AL46" s="15"/>
      <c r="AM46" s="15"/>
      <c r="AN46" s="15"/>
      <c r="AO46" s="15"/>
      <c r="AP46" s="15"/>
      <c r="AQ46" s="15"/>
      <c r="AR46" s="15"/>
      <c r="AS46" s="15"/>
      <c r="AT46" s="15"/>
      <c r="AU46" s="15"/>
      <c r="AV46" s="15"/>
      <c r="AW46" s="15"/>
      <c r="AX46" s="15"/>
    </row>
    <row r="47" spans="1:50" s="4" customFormat="1" ht="10.8" customHeight="1" x14ac:dyDescent="0.25">
      <c r="A47" s="12">
        <v>39</v>
      </c>
      <c r="B47" s="39" t="s">
        <v>76</v>
      </c>
      <c r="C47" s="41" t="s">
        <v>26</v>
      </c>
      <c r="D47" s="24">
        <v>867</v>
      </c>
      <c r="E47" s="10"/>
      <c r="F47" s="11">
        <f t="shared" si="3"/>
        <v>0</v>
      </c>
      <c r="G47" s="1"/>
      <c r="H47" s="1"/>
      <c r="I47" s="1"/>
      <c r="J47" s="15"/>
      <c r="K47" s="15"/>
      <c r="L47" s="15"/>
      <c r="M47" s="15"/>
      <c r="N47" s="15"/>
      <c r="O47" s="15"/>
      <c r="P47" s="15"/>
      <c r="Q47" s="15"/>
      <c r="R47" s="15"/>
      <c r="S47" s="15"/>
      <c r="T47" s="15"/>
      <c r="U47" s="15"/>
      <c r="V47" s="15"/>
      <c r="W47" s="15"/>
      <c r="X47" s="15"/>
      <c r="Y47" s="15"/>
      <c r="Z47" s="15"/>
      <c r="AA47" s="15"/>
      <c r="AB47" s="15"/>
      <c r="AC47" s="15"/>
      <c r="AD47" s="15"/>
      <c r="AE47" s="15"/>
      <c r="AF47" s="15"/>
      <c r="AG47" s="15"/>
      <c r="AH47" s="15"/>
      <c r="AI47" s="15"/>
      <c r="AJ47" s="15"/>
      <c r="AK47" s="15"/>
      <c r="AL47" s="15"/>
      <c r="AM47" s="15"/>
      <c r="AN47" s="15"/>
      <c r="AO47" s="15"/>
      <c r="AP47" s="15"/>
      <c r="AQ47" s="15"/>
      <c r="AR47" s="15"/>
      <c r="AS47" s="15"/>
      <c r="AT47" s="15"/>
      <c r="AU47" s="15"/>
      <c r="AV47" s="15"/>
      <c r="AW47" s="15"/>
      <c r="AX47" s="15"/>
    </row>
    <row r="48" spans="1:50" s="4" customFormat="1" ht="21.6" customHeight="1" x14ac:dyDescent="0.25">
      <c r="A48" s="12">
        <v>40</v>
      </c>
      <c r="B48" s="33" t="s">
        <v>94</v>
      </c>
      <c r="C48" s="41" t="s">
        <v>26</v>
      </c>
      <c r="D48" s="24">
        <v>106</v>
      </c>
      <c r="E48" s="10"/>
      <c r="F48" s="11">
        <f t="shared" si="3"/>
        <v>0</v>
      </c>
      <c r="G48" s="1"/>
      <c r="H48" s="1"/>
      <c r="I48" s="1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15"/>
      <c r="W48" s="15"/>
      <c r="X48" s="15"/>
      <c r="Y48" s="15"/>
      <c r="Z48" s="15"/>
      <c r="AA48" s="15"/>
      <c r="AB48" s="15"/>
      <c r="AC48" s="15"/>
      <c r="AD48" s="15"/>
      <c r="AE48" s="15"/>
      <c r="AF48" s="15"/>
      <c r="AG48" s="15"/>
      <c r="AH48" s="15"/>
      <c r="AI48" s="15"/>
      <c r="AJ48" s="15"/>
      <c r="AK48" s="15"/>
      <c r="AL48" s="15"/>
      <c r="AM48" s="15"/>
      <c r="AN48" s="15"/>
      <c r="AO48" s="15"/>
      <c r="AP48" s="15"/>
      <c r="AQ48" s="15"/>
      <c r="AR48" s="15"/>
      <c r="AS48" s="15"/>
      <c r="AT48" s="15"/>
      <c r="AU48" s="15"/>
      <c r="AV48" s="15"/>
      <c r="AW48" s="15"/>
      <c r="AX48" s="15"/>
    </row>
    <row r="49" spans="1:50" s="4" customFormat="1" ht="21.6" customHeight="1" x14ac:dyDescent="0.25">
      <c r="A49" s="12">
        <v>41</v>
      </c>
      <c r="B49" s="39" t="s">
        <v>77</v>
      </c>
      <c r="C49" s="41" t="s">
        <v>26</v>
      </c>
      <c r="D49" s="24">
        <v>835</v>
      </c>
      <c r="E49" s="10"/>
      <c r="F49" s="11">
        <f t="shared" si="3"/>
        <v>0</v>
      </c>
      <c r="G49" s="1"/>
      <c r="H49" s="1"/>
      <c r="I49" s="1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  <c r="AD49" s="15"/>
      <c r="AE49" s="15"/>
      <c r="AF49" s="15"/>
      <c r="AG49" s="15"/>
      <c r="AH49" s="15"/>
      <c r="AI49" s="15"/>
      <c r="AJ49" s="15"/>
      <c r="AK49" s="15"/>
      <c r="AL49" s="15"/>
      <c r="AM49" s="15"/>
      <c r="AN49" s="15"/>
      <c r="AO49" s="15"/>
      <c r="AP49" s="15"/>
      <c r="AQ49" s="15"/>
      <c r="AR49" s="15"/>
      <c r="AS49" s="15"/>
      <c r="AT49" s="15"/>
      <c r="AU49" s="15"/>
      <c r="AV49" s="15"/>
      <c r="AW49" s="15"/>
      <c r="AX49" s="15"/>
    </row>
    <row r="50" spans="1:50" s="4" customFormat="1" ht="10.8" customHeight="1" x14ac:dyDescent="0.25">
      <c r="A50" s="12">
        <v>42</v>
      </c>
      <c r="B50" s="42" t="s">
        <v>78</v>
      </c>
      <c r="C50" s="43" t="s">
        <v>26</v>
      </c>
      <c r="D50" s="24">
        <v>16</v>
      </c>
      <c r="E50" s="10"/>
      <c r="F50" s="11">
        <f t="shared" si="3"/>
        <v>0</v>
      </c>
      <c r="G50" s="1"/>
      <c r="H50" s="1"/>
      <c r="I50" s="1"/>
      <c r="J50" s="15"/>
      <c r="K50" s="15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5"/>
      <c r="AJ50" s="15"/>
      <c r="AK50" s="15"/>
      <c r="AL50" s="15"/>
      <c r="AM50" s="15"/>
      <c r="AN50" s="15"/>
      <c r="AO50" s="15"/>
      <c r="AP50" s="15"/>
      <c r="AQ50" s="15"/>
      <c r="AR50" s="15"/>
      <c r="AS50" s="15"/>
      <c r="AT50" s="15"/>
      <c r="AU50" s="15"/>
      <c r="AV50" s="15"/>
      <c r="AW50" s="15"/>
      <c r="AX50" s="15"/>
    </row>
    <row r="51" spans="1:50" s="4" customFormat="1" ht="21.6" customHeight="1" x14ac:dyDescent="0.25">
      <c r="A51" s="12">
        <v>43</v>
      </c>
      <c r="B51" s="33" t="s">
        <v>79</v>
      </c>
      <c r="C51" s="43" t="s">
        <v>26</v>
      </c>
      <c r="D51" s="24">
        <v>311</v>
      </c>
      <c r="E51" s="10"/>
      <c r="F51" s="11">
        <f t="shared" si="3"/>
        <v>0</v>
      </c>
      <c r="G51" s="1"/>
      <c r="H51" s="1"/>
      <c r="I51" s="1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  <c r="AE51" s="15"/>
      <c r="AF51" s="15"/>
      <c r="AG51" s="15"/>
      <c r="AH51" s="15"/>
      <c r="AI51" s="15"/>
      <c r="AJ51" s="15"/>
      <c r="AK51" s="15"/>
      <c r="AL51" s="15"/>
      <c r="AM51" s="15"/>
      <c r="AN51" s="15"/>
      <c r="AO51" s="15"/>
      <c r="AP51" s="15"/>
      <c r="AQ51" s="15"/>
      <c r="AR51" s="15"/>
      <c r="AS51" s="15"/>
      <c r="AT51" s="15"/>
      <c r="AU51" s="15"/>
      <c r="AV51" s="15"/>
      <c r="AW51" s="15"/>
      <c r="AX51" s="15"/>
    </row>
    <row r="52" spans="1:50" s="4" customFormat="1" ht="21.6" customHeight="1" x14ac:dyDescent="0.25">
      <c r="A52" s="12">
        <v>44</v>
      </c>
      <c r="B52" s="33" t="s">
        <v>80</v>
      </c>
      <c r="C52" s="43" t="s">
        <v>26</v>
      </c>
      <c r="D52" s="24">
        <v>427</v>
      </c>
      <c r="E52" s="10"/>
      <c r="F52" s="11">
        <f t="shared" si="3"/>
        <v>0</v>
      </c>
      <c r="G52" s="1"/>
      <c r="H52" s="1"/>
      <c r="I52" s="1"/>
      <c r="J52" s="15"/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5"/>
      <c r="AD52" s="15"/>
      <c r="AE52" s="15"/>
      <c r="AF52" s="15"/>
      <c r="AG52" s="15"/>
      <c r="AH52" s="15"/>
      <c r="AI52" s="15"/>
      <c r="AJ52" s="15"/>
      <c r="AK52" s="15"/>
      <c r="AL52" s="15"/>
      <c r="AM52" s="15"/>
      <c r="AN52" s="15"/>
      <c r="AO52" s="15"/>
      <c r="AP52" s="15"/>
      <c r="AQ52" s="15"/>
      <c r="AR52" s="15"/>
      <c r="AS52" s="15"/>
      <c r="AT52" s="15"/>
      <c r="AU52" s="15"/>
      <c r="AV52" s="15"/>
      <c r="AW52" s="15"/>
      <c r="AX52" s="15"/>
    </row>
    <row r="53" spans="1:50" s="4" customFormat="1" ht="10.8" customHeight="1" x14ac:dyDescent="0.25">
      <c r="A53" s="12">
        <v>45</v>
      </c>
      <c r="B53" s="42" t="s">
        <v>81</v>
      </c>
      <c r="C53" s="43" t="s">
        <v>14</v>
      </c>
      <c r="D53" s="24">
        <v>52</v>
      </c>
      <c r="E53" s="10"/>
      <c r="F53" s="11">
        <f t="shared" si="3"/>
        <v>0</v>
      </c>
      <c r="G53" s="1"/>
      <c r="H53" s="1"/>
      <c r="I53" s="1"/>
      <c r="J53" s="15"/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15"/>
      <c r="AD53" s="15"/>
      <c r="AE53" s="15"/>
      <c r="AF53" s="15"/>
      <c r="AG53" s="15"/>
      <c r="AH53" s="15"/>
      <c r="AI53" s="15"/>
      <c r="AJ53" s="15"/>
      <c r="AK53" s="15"/>
      <c r="AL53" s="15"/>
      <c r="AM53" s="15"/>
      <c r="AN53" s="15"/>
      <c r="AO53" s="15"/>
      <c r="AP53" s="15"/>
      <c r="AQ53" s="15"/>
      <c r="AR53" s="15"/>
      <c r="AS53" s="15"/>
      <c r="AT53" s="15"/>
      <c r="AU53" s="15"/>
      <c r="AV53" s="15"/>
      <c r="AW53" s="15"/>
      <c r="AX53" s="15"/>
    </row>
    <row r="54" spans="1:50" s="4" customFormat="1" ht="10.8" customHeight="1" x14ac:dyDescent="0.25">
      <c r="A54" s="12">
        <v>46</v>
      </c>
      <c r="B54" s="42" t="s">
        <v>82</v>
      </c>
      <c r="C54" s="43" t="s">
        <v>14</v>
      </c>
      <c r="D54" s="24">
        <v>52</v>
      </c>
      <c r="E54" s="10"/>
      <c r="F54" s="11">
        <f t="shared" si="3"/>
        <v>0</v>
      </c>
      <c r="G54" s="1"/>
      <c r="H54" s="1"/>
      <c r="I54" s="1"/>
      <c r="J54" s="15"/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  <c r="AE54" s="15"/>
      <c r="AF54" s="15"/>
      <c r="AG54" s="15"/>
      <c r="AH54" s="15"/>
      <c r="AI54" s="15"/>
      <c r="AJ54" s="15"/>
      <c r="AK54" s="15"/>
      <c r="AL54" s="15"/>
      <c r="AM54" s="15"/>
      <c r="AN54" s="15"/>
      <c r="AO54" s="15"/>
      <c r="AP54" s="15"/>
      <c r="AQ54" s="15"/>
      <c r="AR54" s="15"/>
      <c r="AS54" s="15"/>
      <c r="AT54" s="15"/>
      <c r="AU54" s="15"/>
      <c r="AV54" s="15"/>
      <c r="AW54" s="15"/>
      <c r="AX54" s="15"/>
    </row>
    <row r="55" spans="1:50" s="4" customFormat="1" ht="21.6" customHeight="1" x14ac:dyDescent="0.25">
      <c r="A55" s="12">
        <v>47</v>
      </c>
      <c r="B55" s="33" t="s">
        <v>83</v>
      </c>
      <c r="C55" s="43" t="s">
        <v>26</v>
      </c>
      <c r="D55" s="24">
        <v>275</v>
      </c>
      <c r="E55" s="10"/>
      <c r="F55" s="11">
        <f t="shared" si="3"/>
        <v>0</v>
      </c>
      <c r="G55" s="1"/>
      <c r="H55" s="1"/>
      <c r="I55" s="1"/>
      <c r="J55" s="15"/>
      <c r="K55" s="15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  <c r="AA55" s="15"/>
      <c r="AB55" s="15"/>
      <c r="AC55" s="15"/>
      <c r="AD55" s="15"/>
      <c r="AE55" s="15"/>
      <c r="AF55" s="15"/>
      <c r="AG55" s="15"/>
      <c r="AH55" s="15"/>
      <c r="AI55" s="15"/>
      <c r="AJ55" s="15"/>
      <c r="AK55" s="15"/>
      <c r="AL55" s="15"/>
      <c r="AM55" s="15"/>
      <c r="AN55" s="15"/>
      <c r="AO55" s="15"/>
      <c r="AP55" s="15"/>
      <c r="AQ55" s="15"/>
      <c r="AR55" s="15"/>
      <c r="AS55" s="15"/>
      <c r="AT55" s="15"/>
      <c r="AU55" s="15"/>
      <c r="AV55" s="15"/>
      <c r="AW55" s="15"/>
      <c r="AX55" s="15"/>
    </row>
    <row r="56" spans="1:50" s="4" customFormat="1" ht="21.6" customHeight="1" x14ac:dyDescent="0.25">
      <c r="A56" s="12">
        <v>48</v>
      </c>
      <c r="B56" s="42" t="s">
        <v>84</v>
      </c>
      <c r="C56" s="43" t="s">
        <v>26</v>
      </c>
      <c r="D56" s="24">
        <v>90</v>
      </c>
      <c r="E56" s="10"/>
      <c r="F56" s="11">
        <f t="shared" si="3"/>
        <v>0</v>
      </c>
      <c r="G56" s="1"/>
      <c r="H56" s="1"/>
      <c r="I56" s="1"/>
      <c r="J56" s="15"/>
      <c r="K56" s="15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15"/>
      <c r="AA56" s="15"/>
      <c r="AB56" s="15"/>
      <c r="AC56" s="15"/>
      <c r="AD56" s="15"/>
      <c r="AE56" s="15"/>
      <c r="AF56" s="15"/>
      <c r="AG56" s="15"/>
      <c r="AH56" s="15"/>
      <c r="AI56" s="15"/>
      <c r="AJ56" s="15"/>
      <c r="AK56" s="15"/>
      <c r="AL56" s="15"/>
      <c r="AM56" s="15"/>
      <c r="AN56" s="15"/>
      <c r="AO56" s="15"/>
      <c r="AP56" s="15"/>
      <c r="AQ56" s="15"/>
      <c r="AR56" s="15"/>
      <c r="AS56" s="15"/>
      <c r="AT56" s="15"/>
      <c r="AU56" s="15"/>
      <c r="AV56" s="15"/>
      <c r="AW56" s="15"/>
      <c r="AX56" s="15"/>
    </row>
    <row r="57" spans="1:50" s="4" customFormat="1" ht="10.8" customHeight="1" x14ac:dyDescent="0.25">
      <c r="A57" s="12">
        <v>49</v>
      </c>
      <c r="B57" s="42" t="s">
        <v>85</v>
      </c>
      <c r="C57" s="44" t="s">
        <v>14</v>
      </c>
      <c r="D57" s="24">
        <v>10</v>
      </c>
      <c r="E57" s="10"/>
      <c r="F57" s="11">
        <f t="shared" si="3"/>
        <v>0</v>
      </c>
      <c r="G57" s="1"/>
      <c r="H57" s="1"/>
      <c r="I57" s="1"/>
      <c r="J57" s="15"/>
      <c r="K57" s="15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/>
      <c r="Z57" s="15"/>
      <c r="AA57" s="15"/>
      <c r="AB57" s="15"/>
      <c r="AC57" s="15"/>
      <c r="AD57" s="15"/>
      <c r="AE57" s="15"/>
      <c r="AF57" s="15"/>
      <c r="AG57" s="15"/>
      <c r="AH57" s="15"/>
      <c r="AI57" s="15"/>
      <c r="AJ57" s="15"/>
      <c r="AK57" s="15"/>
      <c r="AL57" s="15"/>
      <c r="AM57" s="15"/>
      <c r="AN57" s="15"/>
      <c r="AO57" s="15"/>
      <c r="AP57" s="15"/>
      <c r="AQ57" s="15"/>
      <c r="AR57" s="15"/>
      <c r="AS57" s="15"/>
      <c r="AT57" s="15"/>
      <c r="AU57" s="15"/>
      <c r="AV57" s="15"/>
      <c r="AW57" s="15"/>
      <c r="AX57" s="15"/>
    </row>
    <row r="58" spans="1:50" s="4" customFormat="1" ht="10.8" customHeight="1" x14ac:dyDescent="0.25">
      <c r="A58" s="12">
        <v>50</v>
      </c>
      <c r="B58" s="42" t="s">
        <v>86</v>
      </c>
      <c r="C58" s="44" t="s">
        <v>87</v>
      </c>
      <c r="D58" s="24">
        <v>1</v>
      </c>
      <c r="E58" s="10"/>
      <c r="F58" s="11">
        <f t="shared" si="3"/>
        <v>0</v>
      </c>
      <c r="G58" s="1"/>
      <c r="H58" s="1"/>
      <c r="I58" s="1"/>
      <c r="J58" s="15"/>
      <c r="K58" s="15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5"/>
      <c r="AA58" s="15"/>
      <c r="AB58" s="15"/>
      <c r="AC58" s="15"/>
      <c r="AD58" s="15"/>
      <c r="AE58" s="15"/>
      <c r="AF58" s="15"/>
      <c r="AG58" s="15"/>
      <c r="AH58" s="15"/>
      <c r="AI58" s="15"/>
      <c r="AJ58" s="15"/>
      <c r="AK58" s="15"/>
      <c r="AL58" s="15"/>
      <c r="AM58" s="15"/>
      <c r="AN58" s="15"/>
      <c r="AO58" s="15"/>
      <c r="AP58" s="15"/>
      <c r="AQ58" s="15"/>
      <c r="AR58" s="15"/>
      <c r="AS58" s="15"/>
      <c r="AT58" s="15"/>
      <c r="AU58" s="15"/>
      <c r="AV58" s="15"/>
      <c r="AW58" s="15"/>
      <c r="AX58" s="15"/>
    </row>
    <row r="59" spans="1:50" s="4" customFormat="1" ht="21.6" customHeight="1" x14ac:dyDescent="0.25">
      <c r="A59" s="12">
        <v>51</v>
      </c>
      <c r="B59" s="42" t="s">
        <v>34</v>
      </c>
      <c r="C59" s="44" t="s">
        <v>88</v>
      </c>
      <c r="D59" s="24">
        <v>3</v>
      </c>
      <c r="E59" s="10"/>
      <c r="F59" s="11">
        <f t="shared" si="3"/>
        <v>0</v>
      </c>
      <c r="G59" s="1"/>
      <c r="H59" s="1"/>
      <c r="I59" s="1"/>
      <c r="J59" s="15"/>
      <c r="K59" s="15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  <c r="AA59" s="15"/>
      <c r="AB59" s="15"/>
      <c r="AC59" s="15"/>
      <c r="AD59" s="15"/>
      <c r="AE59" s="15"/>
      <c r="AF59" s="15"/>
      <c r="AG59" s="15"/>
      <c r="AH59" s="15"/>
      <c r="AI59" s="15"/>
      <c r="AJ59" s="15"/>
      <c r="AK59" s="15"/>
      <c r="AL59" s="15"/>
      <c r="AM59" s="15"/>
      <c r="AN59" s="15"/>
      <c r="AO59" s="15"/>
      <c r="AP59" s="15"/>
      <c r="AQ59" s="15"/>
      <c r="AR59" s="15"/>
      <c r="AS59" s="15"/>
      <c r="AT59" s="15"/>
      <c r="AU59" s="15"/>
      <c r="AV59" s="15"/>
      <c r="AW59" s="15"/>
      <c r="AX59" s="15"/>
    </row>
    <row r="60" spans="1:50" s="4" customFormat="1" ht="10.8" customHeight="1" x14ac:dyDescent="0.25">
      <c r="A60" s="12">
        <v>52</v>
      </c>
      <c r="B60" s="42" t="s">
        <v>32</v>
      </c>
      <c r="C60" s="44" t="s">
        <v>88</v>
      </c>
      <c r="D60" s="24">
        <v>3</v>
      </c>
      <c r="E60" s="10"/>
      <c r="F60" s="11">
        <f t="shared" si="3"/>
        <v>0</v>
      </c>
      <c r="G60" s="1"/>
      <c r="H60" s="1"/>
      <c r="I60" s="1"/>
      <c r="J60" s="15"/>
      <c r="K60" s="15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5"/>
      <c r="AA60" s="15"/>
      <c r="AB60" s="15"/>
      <c r="AC60" s="15"/>
      <c r="AD60" s="15"/>
      <c r="AE60" s="15"/>
      <c r="AF60" s="15"/>
      <c r="AG60" s="15"/>
      <c r="AH60" s="15"/>
      <c r="AI60" s="15"/>
      <c r="AJ60" s="15"/>
      <c r="AK60" s="15"/>
      <c r="AL60" s="15"/>
      <c r="AM60" s="15"/>
      <c r="AN60" s="15"/>
      <c r="AO60" s="15"/>
      <c r="AP60" s="15"/>
      <c r="AQ60" s="15"/>
      <c r="AR60" s="15"/>
      <c r="AS60" s="15"/>
      <c r="AT60" s="15"/>
      <c r="AU60" s="15"/>
      <c r="AV60" s="15"/>
      <c r="AW60" s="15"/>
      <c r="AX60" s="15"/>
    </row>
    <row r="61" spans="1:50" s="4" customFormat="1" ht="21.6" customHeight="1" x14ac:dyDescent="0.25">
      <c r="A61" s="12">
        <v>53</v>
      </c>
      <c r="B61" s="42" t="s">
        <v>33</v>
      </c>
      <c r="C61" s="44" t="s">
        <v>88</v>
      </c>
      <c r="D61" s="24">
        <v>3</v>
      </c>
      <c r="E61" s="10"/>
      <c r="F61" s="11">
        <f t="shared" si="3"/>
        <v>0</v>
      </c>
      <c r="G61" s="1"/>
      <c r="H61" s="1"/>
      <c r="I61" s="1"/>
      <c r="J61" s="15"/>
      <c r="K61" s="15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/>
      <c r="Z61" s="15"/>
      <c r="AA61" s="15"/>
      <c r="AB61" s="15"/>
      <c r="AC61" s="15"/>
      <c r="AD61" s="15"/>
      <c r="AE61" s="15"/>
      <c r="AF61" s="15"/>
      <c r="AG61" s="15"/>
      <c r="AH61" s="15"/>
      <c r="AI61" s="15"/>
      <c r="AJ61" s="15"/>
      <c r="AK61" s="15"/>
      <c r="AL61" s="15"/>
      <c r="AM61" s="15"/>
      <c r="AN61" s="15"/>
      <c r="AO61" s="15"/>
      <c r="AP61" s="15"/>
      <c r="AQ61" s="15"/>
      <c r="AR61" s="15"/>
      <c r="AS61" s="15"/>
      <c r="AT61" s="15"/>
      <c r="AU61" s="15"/>
      <c r="AV61" s="15"/>
      <c r="AW61" s="15"/>
      <c r="AX61" s="15"/>
    </row>
    <row r="62" spans="1:50" s="4" customFormat="1" ht="10.8" customHeight="1" x14ac:dyDescent="0.25">
      <c r="A62" s="12">
        <v>54</v>
      </c>
      <c r="B62" s="42" t="s">
        <v>90</v>
      </c>
      <c r="C62" s="44" t="s">
        <v>13</v>
      </c>
      <c r="D62" s="24">
        <v>12</v>
      </c>
      <c r="E62" s="10"/>
      <c r="F62" s="11">
        <f t="shared" si="3"/>
        <v>0</v>
      </c>
      <c r="G62" s="1"/>
      <c r="H62" s="1"/>
      <c r="I62" s="1"/>
      <c r="J62" s="15"/>
      <c r="K62" s="15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15"/>
      <c r="AA62" s="15"/>
      <c r="AB62" s="15"/>
      <c r="AC62" s="15"/>
      <c r="AD62" s="15"/>
      <c r="AE62" s="15"/>
      <c r="AF62" s="15"/>
      <c r="AG62" s="15"/>
      <c r="AH62" s="15"/>
      <c r="AI62" s="15"/>
      <c r="AJ62" s="15"/>
      <c r="AK62" s="15"/>
      <c r="AL62" s="15"/>
      <c r="AM62" s="15"/>
      <c r="AN62" s="15"/>
      <c r="AO62" s="15"/>
      <c r="AP62" s="15"/>
      <c r="AQ62" s="15"/>
      <c r="AR62" s="15"/>
      <c r="AS62" s="15"/>
      <c r="AT62" s="15"/>
      <c r="AU62" s="15"/>
      <c r="AV62" s="15"/>
      <c r="AW62" s="15"/>
      <c r="AX62" s="15"/>
    </row>
    <row r="63" spans="1:50" s="4" customFormat="1" ht="10.8" customHeight="1" x14ac:dyDescent="0.25">
      <c r="A63" s="12">
        <v>55</v>
      </c>
      <c r="B63" s="42" t="s">
        <v>89</v>
      </c>
      <c r="C63" s="44" t="s">
        <v>26</v>
      </c>
      <c r="D63" s="24">
        <v>516</v>
      </c>
      <c r="E63" s="10"/>
      <c r="F63" s="11">
        <f t="shared" si="3"/>
        <v>0</v>
      </c>
      <c r="G63" s="1"/>
      <c r="H63" s="1"/>
      <c r="I63" s="1"/>
      <c r="J63" s="15"/>
      <c r="K63" s="15"/>
      <c r="L63" s="15"/>
      <c r="M63" s="15"/>
      <c r="N63" s="15"/>
      <c r="O63" s="15"/>
      <c r="P63" s="15"/>
      <c r="Q63" s="15"/>
      <c r="R63" s="15"/>
      <c r="S63" s="15"/>
      <c r="T63" s="15"/>
      <c r="U63" s="15"/>
      <c r="V63" s="15"/>
      <c r="W63" s="15"/>
      <c r="X63" s="15"/>
      <c r="Y63" s="15"/>
      <c r="Z63" s="15"/>
      <c r="AA63" s="15"/>
      <c r="AB63" s="15"/>
      <c r="AC63" s="15"/>
      <c r="AD63" s="15"/>
      <c r="AE63" s="15"/>
      <c r="AF63" s="15"/>
      <c r="AG63" s="15"/>
      <c r="AH63" s="15"/>
      <c r="AI63" s="15"/>
      <c r="AJ63" s="15"/>
      <c r="AK63" s="15"/>
      <c r="AL63" s="15"/>
      <c r="AM63" s="15"/>
      <c r="AN63" s="15"/>
      <c r="AO63" s="15"/>
      <c r="AP63" s="15"/>
      <c r="AQ63" s="15"/>
      <c r="AR63" s="15"/>
      <c r="AS63" s="15"/>
      <c r="AT63" s="15"/>
      <c r="AU63" s="15"/>
      <c r="AV63" s="15"/>
      <c r="AW63" s="15"/>
      <c r="AX63" s="15"/>
    </row>
    <row r="64" spans="1:50" s="4" customFormat="1" ht="12.6" customHeight="1" x14ac:dyDescent="0.25">
      <c r="A64" s="68" t="s">
        <v>20</v>
      </c>
      <c r="B64" s="69"/>
      <c r="C64" s="69"/>
      <c r="D64" s="69"/>
      <c r="E64" s="69"/>
      <c r="F64" s="70"/>
      <c r="G64" s="1"/>
      <c r="H64" s="1"/>
      <c r="I64" s="1"/>
      <c r="J64" s="15"/>
      <c r="K64" s="15"/>
      <c r="L64" s="15"/>
      <c r="M64" s="15"/>
      <c r="N64" s="15"/>
      <c r="O64" s="15"/>
      <c r="P64" s="15"/>
      <c r="Q64" s="15"/>
      <c r="R64" s="15"/>
      <c r="S64" s="15"/>
      <c r="T64" s="15"/>
      <c r="U64" s="15"/>
      <c r="V64" s="15"/>
      <c r="W64" s="15"/>
      <c r="X64" s="15"/>
      <c r="Y64" s="15"/>
      <c r="Z64" s="15"/>
      <c r="AA64" s="15"/>
      <c r="AB64" s="15"/>
      <c r="AC64" s="15"/>
      <c r="AD64" s="15"/>
      <c r="AE64" s="15"/>
      <c r="AF64" s="15"/>
      <c r="AG64" s="15"/>
      <c r="AH64" s="15"/>
      <c r="AI64" s="15"/>
      <c r="AJ64" s="15"/>
      <c r="AK64" s="15"/>
      <c r="AL64" s="15"/>
      <c r="AM64" s="15"/>
      <c r="AN64" s="15"/>
      <c r="AO64" s="15"/>
      <c r="AP64" s="15"/>
      <c r="AQ64" s="15"/>
      <c r="AR64" s="15"/>
      <c r="AS64" s="15"/>
      <c r="AT64" s="15"/>
      <c r="AU64" s="15"/>
      <c r="AV64" s="15"/>
      <c r="AW64" s="15"/>
      <c r="AX64" s="15"/>
    </row>
    <row r="65" spans="1:50" s="4" customFormat="1" ht="10.8" customHeight="1" x14ac:dyDescent="0.25">
      <c r="A65" s="12">
        <v>56</v>
      </c>
      <c r="B65" s="25" t="s">
        <v>35</v>
      </c>
      <c r="C65" s="27" t="s">
        <v>13</v>
      </c>
      <c r="D65" s="28">
        <v>3</v>
      </c>
      <c r="E65" s="10"/>
      <c r="F65" s="11">
        <f>SUM(D65*E65)</f>
        <v>0</v>
      </c>
      <c r="G65" s="1"/>
      <c r="H65" s="1"/>
      <c r="I65" s="1"/>
      <c r="J65" s="15"/>
      <c r="K65" s="15"/>
      <c r="L65" s="15"/>
      <c r="M65" s="15"/>
      <c r="N65" s="15"/>
      <c r="O65" s="15"/>
      <c r="P65" s="15"/>
      <c r="Q65" s="15"/>
      <c r="R65" s="15"/>
      <c r="S65" s="15"/>
      <c r="T65" s="15"/>
      <c r="U65" s="15"/>
      <c r="V65" s="15"/>
      <c r="W65" s="15"/>
      <c r="X65" s="15"/>
      <c r="Y65" s="15"/>
      <c r="Z65" s="15"/>
      <c r="AA65" s="15"/>
      <c r="AB65" s="15"/>
      <c r="AC65" s="15"/>
      <c r="AD65" s="15"/>
      <c r="AE65" s="15"/>
      <c r="AF65" s="15"/>
      <c r="AG65" s="15"/>
      <c r="AH65" s="15"/>
      <c r="AI65" s="15"/>
      <c r="AJ65" s="15"/>
      <c r="AK65" s="15"/>
      <c r="AL65" s="15"/>
      <c r="AM65" s="15"/>
      <c r="AN65" s="15"/>
      <c r="AO65" s="15"/>
      <c r="AP65" s="15"/>
      <c r="AQ65" s="15"/>
      <c r="AR65" s="15"/>
      <c r="AS65" s="15"/>
      <c r="AT65" s="15"/>
      <c r="AU65" s="15"/>
      <c r="AV65" s="15"/>
      <c r="AW65" s="15"/>
      <c r="AX65" s="15"/>
    </row>
    <row r="66" spans="1:50" s="4" customFormat="1" ht="21.6" customHeight="1" x14ac:dyDescent="0.25">
      <c r="A66" s="12">
        <v>57</v>
      </c>
      <c r="B66" s="25" t="s">
        <v>36</v>
      </c>
      <c r="C66" s="27" t="s">
        <v>13</v>
      </c>
      <c r="D66" s="28">
        <v>1</v>
      </c>
      <c r="E66" s="10"/>
      <c r="F66" s="11">
        <f>SUM(D66*E66)</f>
        <v>0</v>
      </c>
      <c r="G66" s="1"/>
      <c r="H66" s="1"/>
      <c r="I66" s="1"/>
      <c r="J66" s="15"/>
      <c r="K66" s="15"/>
      <c r="L66" s="15"/>
      <c r="M66" s="15"/>
      <c r="N66" s="15"/>
      <c r="O66" s="15"/>
      <c r="P66" s="15"/>
      <c r="Q66" s="15"/>
      <c r="R66" s="15"/>
      <c r="S66" s="15"/>
      <c r="T66" s="15"/>
      <c r="U66" s="15"/>
      <c r="V66" s="15"/>
      <c r="W66" s="15"/>
      <c r="X66" s="15"/>
      <c r="Y66" s="15"/>
      <c r="Z66" s="15"/>
      <c r="AA66" s="15"/>
      <c r="AB66" s="15"/>
      <c r="AC66" s="15"/>
      <c r="AD66" s="15"/>
      <c r="AE66" s="15"/>
      <c r="AF66" s="15"/>
      <c r="AG66" s="15"/>
      <c r="AH66" s="15"/>
      <c r="AI66" s="15"/>
      <c r="AJ66" s="15"/>
      <c r="AK66" s="15"/>
      <c r="AL66" s="15"/>
      <c r="AM66" s="15"/>
      <c r="AN66" s="15"/>
      <c r="AO66" s="15"/>
      <c r="AP66" s="15"/>
      <c r="AQ66" s="15"/>
      <c r="AR66" s="15"/>
      <c r="AS66" s="15"/>
      <c r="AT66" s="15"/>
      <c r="AU66" s="15"/>
      <c r="AV66" s="15"/>
      <c r="AW66" s="15"/>
      <c r="AX66" s="15"/>
    </row>
    <row r="67" spans="1:50" s="4" customFormat="1" ht="32.4" customHeight="1" x14ac:dyDescent="0.25">
      <c r="A67" s="12">
        <v>58</v>
      </c>
      <c r="B67" s="25" t="s">
        <v>37</v>
      </c>
      <c r="C67" s="27" t="s">
        <v>21</v>
      </c>
      <c r="D67" s="28">
        <v>1</v>
      </c>
      <c r="E67" s="10"/>
      <c r="F67" s="11">
        <f>SUM(D67*E67)</f>
        <v>0</v>
      </c>
      <c r="G67" s="1"/>
      <c r="H67" s="1"/>
      <c r="I67" s="1"/>
      <c r="J67" s="15"/>
      <c r="K67" s="15"/>
      <c r="L67" s="15"/>
      <c r="M67" s="15"/>
      <c r="N67" s="15"/>
      <c r="O67" s="15"/>
      <c r="P67" s="15"/>
      <c r="Q67" s="15"/>
      <c r="R67" s="15"/>
      <c r="S67" s="15"/>
      <c r="T67" s="15"/>
      <c r="U67" s="15"/>
      <c r="V67" s="15"/>
      <c r="W67" s="15"/>
      <c r="X67" s="15"/>
      <c r="Y67" s="15"/>
      <c r="Z67" s="15"/>
      <c r="AA67" s="15"/>
      <c r="AB67" s="15"/>
      <c r="AC67" s="15"/>
      <c r="AD67" s="15"/>
      <c r="AE67" s="15"/>
      <c r="AF67" s="15"/>
      <c r="AG67" s="15"/>
      <c r="AH67" s="15"/>
      <c r="AI67" s="15"/>
      <c r="AJ67" s="15"/>
      <c r="AK67" s="15"/>
      <c r="AL67" s="15"/>
      <c r="AM67" s="15"/>
      <c r="AN67" s="15"/>
      <c r="AO67" s="15"/>
      <c r="AP67" s="15"/>
      <c r="AQ67" s="15"/>
      <c r="AR67" s="15"/>
      <c r="AS67" s="15"/>
      <c r="AT67" s="15"/>
      <c r="AU67" s="15"/>
      <c r="AV67" s="15"/>
      <c r="AW67" s="15"/>
      <c r="AX67" s="15"/>
    </row>
    <row r="68" spans="1:50" s="4" customFormat="1" ht="10.8" customHeight="1" x14ac:dyDescent="0.25">
      <c r="A68" s="12">
        <v>59</v>
      </c>
      <c r="B68" s="20" t="s">
        <v>30</v>
      </c>
      <c r="C68" s="16" t="s">
        <v>21</v>
      </c>
      <c r="D68" s="28">
        <v>3</v>
      </c>
      <c r="E68" s="10"/>
      <c r="F68" s="11">
        <f>SUM(D68*E68)</f>
        <v>0</v>
      </c>
      <c r="G68" s="1"/>
      <c r="H68" s="1"/>
      <c r="I68" s="1"/>
      <c r="J68" s="15"/>
      <c r="K68" s="15"/>
      <c r="L68" s="15"/>
      <c r="M68" s="15"/>
      <c r="N68" s="15"/>
      <c r="O68" s="15"/>
      <c r="P68" s="15"/>
      <c r="Q68" s="15"/>
      <c r="R68" s="15"/>
      <c r="S68" s="15"/>
      <c r="T68" s="15"/>
      <c r="U68" s="15"/>
      <c r="V68" s="15"/>
      <c r="W68" s="15"/>
      <c r="X68" s="15"/>
      <c r="Y68" s="15"/>
      <c r="Z68" s="15"/>
      <c r="AA68" s="15"/>
      <c r="AB68" s="15"/>
      <c r="AC68" s="15"/>
      <c r="AD68" s="15"/>
      <c r="AE68" s="15"/>
      <c r="AF68" s="15"/>
      <c r="AG68" s="15"/>
      <c r="AH68" s="15"/>
      <c r="AI68" s="15"/>
      <c r="AJ68" s="15"/>
      <c r="AK68" s="15"/>
      <c r="AL68" s="15"/>
      <c r="AM68" s="15"/>
      <c r="AN68" s="15"/>
      <c r="AO68" s="15"/>
      <c r="AP68" s="15"/>
      <c r="AQ68" s="15"/>
      <c r="AR68" s="15"/>
      <c r="AS68" s="15"/>
      <c r="AT68" s="15"/>
      <c r="AU68" s="15"/>
      <c r="AV68" s="15"/>
      <c r="AW68" s="15"/>
      <c r="AX68" s="15"/>
    </row>
    <row r="69" spans="1:50" s="4" customFormat="1" ht="10.8" customHeight="1" x14ac:dyDescent="0.2">
      <c r="A69" s="12">
        <v>60</v>
      </c>
      <c r="B69" s="20" t="s">
        <v>31</v>
      </c>
      <c r="C69" s="16" t="s">
        <v>22</v>
      </c>
      <c r="D69" s="29">
        <v>2.63</v>
      </c>
      <c r="E69" s="10"/>
      <c r="F69" s="11">
        <f>SUM(D69*E69)</f>
        <v>0</v>
      </c>
      <c r="G69" s="1"/>
      <c r="I69" s="1"/>
      <c r="J69" s="15"/>
      <c r="K69" s="15"/>
      <c r="L69" s="15"/>
      <c r="M69" s="15"/>
      <c r="N69" s="15"/>
      <c r="O69" s="15"/>
      <c r="P69" s="15"/>
      <c r="Q69" s="15"/>
      <c r="R69" s="15"/>
      <c r="S69" s="15"/>
      <c r="T69" s="15"/>
      <c r="U69" s="15"/>
      <c r="V69" s="15"/>
      <c r="W69" s="15"/>
      <c r="X69" s="15"/>
      <c r="Y69" s="15"/>
      <c r="Z69" s="15"/>
      <c r="AA69" s="15"/>
      <c r="AB69" s="15"/>
      <c r="AC69" s="15"/>
      <c r="AD69" s="15"/>
      <c r="AE69" s="15"/>
      <c r="AF69" s="15"/>
      <c r="AG69" s="15"/>
      <c r="AH69" s="15"/>
      <c r="AI69" s="15"/>
      <c r="AJ69" s="15"/>
      <c r="AK69" s="15"/>
      <c r="AL69" s="15"/>
      <c r="AM69" s="15"/>
      <c r="AN69" s="15"/>
      <c r="AO69" s="15"/>
      <c r="AP69" s="15"/>
      <c r="AQ69" s="15"/>
      <c r="AR69" s="15"/>
      <c r="AS69" s="15"/>
      <c r="AT69" s="15"/>
      <c r="AU69" s="15"/>
      <c r="AV69" s="15"/>
      <c r="AW69" s="15"/>
      <c r="AX69" s="15"/>
    </row>
    <row r="70" spans="1:50" s="4" customFormat="1" ht="12.6" customHeight="1" thickBot="1" x14ac:dyDescent="0.3">
      <c r="A70" s="51" t="s">
        <v>41</v>
      </c>
      <c r="B70" s="52"/>
      <c r="C70" s="52"/>
      <c r="D70" s="52"/>
      <c r="E70" s="53"/>
      <c r="F70" s="17">
        <f>SUM(F8:F69)</f>
        <v>0</v>
      </c>
      <c r="G70" s="1"/>
      <c r="I70" s="1"/>
      <c r="J70" s="15"/>
      <c r="K70" s="15"/>
      <c r="L70" s="15"/>
      <c r="M70" s="15"/>
      <c r="N70" s="15"/>
      <c r="O70" s="15"/>
      <c r="P70" s="15"/>
      <c r="Q70" s="15"/>
      <c r="R70" s="15"/>
      <c r="S70" s="15"/>
      <c r="T70" s="15"/>
      <c r="U70" s="15"/>
      <c r="V70" s="15"/>
      <c r="W70" s="15"/>
      <c r="X70" s="15"/>
      <c r="Y70" s="15"/>
      <c r="Z70" s="15"/>
      <c r="AA70" s="15"/>
      <c r="AB70" s="15"/>
      <c r="AC70" s="15"/>
      <c r="AD70" s="15"/>
      <c r="AE70" s="15"/>
      <c r="AF70" s="15"/>
      <c r="AG70" s="15"/>
      <c r="AH70" s="15"/>
      <c r="AI70" s="15"/>
      <c r="AJ70" s="15"/>
      <c r="AK70" s="15"/>
      <c r="AL70" s="15"/>
      <c r="AM70" s="15"/>
      <c r="AN70" s="15"/>
      <c r="AO70" s="15"/>
      <c r="AP70" s="15"/>
      <c r="AQ70" s="15"/>
      <c r="AR70" s="15"/>
      <c r="AS70" s="15"/>
      <c r="AT70" s="15"/>
      <c r="AU70" s="15"/>
      <c r="AV70" s="15"/>
      <c r="AW70" s="15"/>
      <c r="AX70" s="15"/>
    </row>
    <row r="71" spans="1:50" s="4" customFormat="1" ht="12.6" customHeight="1" x14ac:dyDescent="0.25">
      <c r="A71" s="48" t="s">
        <v>42</v>
      </c>
      <c r="B71" s="49"/>
      <c r="C71" s="49"/>
      <c r="D71" s="49"/>
      <c r="E71" s="49"/>
      <c r="F71" s="50"/>
      <c r="G71" s="1"/>
      <c r="H71" s="1"/>
      <c r="I71" s="1"/>
      <c r="J71" s="15"/>
      <c r="K71" s="15"/>
      <c r="L71" s="15"/>
      <c r="M71" s="15"/>
      <c r="N71" s="15"/>
      <c r="O71" s="15"/>
      <c r="P71" s="15"/>
      <c r="Q71" s="15"/>
      <c r="R71" s="15"/>
      <c r="S71" s="15"/>
      <c r="T71" s="15"/>
      <c r="U71" s="15"/>
      <c r="V71" s="15"/>
      <c r="W71" s="15"/>
      <c r="X71" s="15"/>
      <c r="Y71" s="15"/>
      <c r="Z71" s="15"/>
      <c r="AA71" s="15"/>
      <c r="AB71" s="15"/>
      <c r="AC71" s="15"/>
      <c r="AD71" s="15"/>
      <c r="AE71" s="15"/>
      <c r="AF71" s="15"/>
      <c r="AG71" s="15"/>
      <c r="AH71" s="15"/>
      <c r="AI71" s="15"/>
      <c r="AJ71" s="15"/>
      <c r="AK71" s="15"/>
      <c r="AL71" s="15"/>
      <c r="AM71" s="15"/>
      <c r="AN71" s="15"/>
      <c r="AO71" s="15"/>
      <c r="AP71" s="15"/>
      <c r="AQ71" s="15"/>
      <c r="AR71" s="15"/>
      <c r="AS71" s="15"/>
      <c r="AT71" s="15"/>
      <c r="AU71" s="15"/>
      <c r="AV71" s="15"/>
      <c r="AW71" s="15"/>
      <c r="AX71" s="15"/>
    </row>
    <row r="72" spans="1:50" s="4" customFormat="1" ht="21.6" customHeight="1" x14ac:dyDescent="0.25">
      <c r="A72" s="12">
        <v>61</v>
      </c>
      <c r="B72" s="36" t="s">
        <v>46</v>
      </c>
      <c r="C72" s="22" t="s">
        <v>14</v>
      </c>
      <c r="D72" s="47">
        <v>1392</v>
      </c>
      <c r="E72" s="34"/>
      <c r="F72" s="11">
        <v>0</v>
      </c>
      <c r="G72" s="15"/>
      <c r="H72" s="15"/>
      <c r="I72" s="15"/>
      <c r="J72" s="15"/>
      <c r="K72" s="15"/>
      <c r="L72" s="15"/>
      <c r="M72" s="15"/>
      <c r="N72" s="15"/>
      <c r="O72" s="15"/>
      <c r="P72" s="15"/>
      <c r="Q72" s="15"/>
      <c r="R72" s="15"/>
      <c r="S72" s="15"/>
      <c r="T72" s="15"/>
      <c r="U72" s="15"/>
      <c r="V72" s="15"/>
      <c r="W72" s="15"/>
      <c r="X72" s="15"/>
      <c r="Y72" s="15"/>
      <c r="Z72" s="15"/>
      <c r="AA72" s="15"/>
      <c r="AB72" s="15"/>
      <c r="AC72" s="15"/>
      <c r="AD72" s="15"/>
      <c r="AE72" s="15"/>
      <c r="AF72" s="15"/>
      <c r="AG72" s="15"/>
      <c r="AH72" s="15"/>
      <c r="AI72" s="15"/>
      <c r="AJ72" s="15"/>
      <c r="AK72" s="15"/>
      <c r="AL72" s="15"/>
      <c r="AM72" s="15"/>
      <c r="AN72" s="15"/>
      <c r="AO72" s="15"/>
      <c r="AP72" s="15"/>
      <c r="AQ72" s="15"/>
      <c r="AR72" s="15"/>
      <c r="AS72" s="15"/>
      <c r="AT72" s="15"/>
      <c r="AU72" s="15"/>
      <c r="AV72" s="15"/>
      <c r="AW72" s="15"/>
      <c r="AX72" s="15"/>
    </row>
    <row r="73" spans="1:50" s="4" customFormat="1" ht="10.8" customHeight="1" x14ac:dyDescent="0.25">
      <c r="A73" s="12">
        <v>62</v>
      </c>
      <c r="B73" s="36" t="s">
        <v>47</v>
      </c>
      <c r="C73" s="22" t="s">
        <v>13</v>
      </c>
      <c r="D73" s="23">
        <v>8</v>
      </c>
      <c r="E73" s="34"/>
      <c r="F73" s="11">
        <v>0</v>
      </c>
      <c r="G73" s="15"/>
      <c r="H73" s="15"/>
      <c r="I73" s="35"/>
      <c r="J73" s="15"/>
      <c r="K73" s="15"/>
      <c r="L73" s="15"/>
      <c r="M73" s="15"/>
      <c r="N73" s="15"/>
      <c r="O73" s="15"/>
      <c r="P73" s="15"/>
      <c r="Q73" s="15"/>
      <c r="R73" s="15"/>
      <c r="S73" s="15"/>
      <c r="T73" s="15"/>
      <c r="U73" s="15"/>
      <c r="V73" s="15"/>
      <c r="W73" s="15"/>
      <c r="X73" s="15"/>
      <c r="Y73" s="15"/>
      <c r="Z73" s="15"/>
      <c r="AA73" s="15"/>
      <c r="AB73" s="15"/>
      <c r="AC73" s="15"/>
      <c r="AD73" s="15"/>
      <c r="AE73" s="15"/>
      <c r="AF73" s="15"/>
      <c r="AG73" s="15"/>
      <c r="AH73" s="15"/>
      <c r="AI73" s="15"/>
      <c r="AJ73" s="15"/>
      <c r="AK73" s="15"/>
      <c r="AL73" s="15"/>
      <c r="AM73" s="15"/>
      <c r="AN73" s="15"/>
      <c r="AO73" s="15"/>
      <c r="AP73" s="15"/>
      <c r="AQ73" s="15"/>
      <c r="AR73" s="15"/>
      <c r="AS73" s="15"/>
      <c r="AT73" s="15"/>
      <c r="AU73" s="15"/>
      <c r="AV73" s="15"/>
      <c r="AW73" s="15"/>
      <c r="AX73" s="15"/>
    </row>
    <row r="74" spans="1:50" s="4" customFormat="1" ht="10.8" customHeight="1" x14ac:dyDescent="0.25">
      <c r="A74" s="12">
        <v>63</v>
      </c>
      <c r="B74" s="36" t="s">
        <v>44</v>
      </c>
      <c r="C74" s="22" t="s">
        <v>45</v>
      </c>
      <c r="D74" s="45">
        <v>5</v>
      </c>
      <c r="E74" s="34"/>
      <c r="F74" s="11">
        <v>0</v>
      </c>
      <c r="G74" s="15"/>
      <c r="H74" s="15"/>
      <c r="I74" s="15"/>
      <c r="J74" s="15"/>
      <c r="K74" s="15"/>
      <c r="L74" s="15"/>
      <c r="M74" s="15"/>
      <c r="N74" s="15"/>
      <c r="O74" s="15"/>
      <c r="P74" s="15"/>
      <c r="Q74" s="15"/>
      <c r="R74" s="15"/>
      <c r="S74" s="15"/>
      <c r="T74" s="15"/>
      <c r="U74" s="15"/>
      <c r="V74" s="15"/>
      <c r="W74" s="15"/>
      <c r="X74" s="15"/>
      <c r="Y74" s="15"/>
      <c r="Z74" s="15"/>
      <c r="AA74" s="15"/>
      <c r="AB74" s="15"/>
      <c r="AC74" s="15"/>
      <c r="AD74" s="15"/>
      <c r="AE74" s="15"/>
      <c r="AF74" s="15"/>
      <c r="AG74" s="15"/>
      <c r="AH74" s="15"/>
      <c r="AI74" s="15"/>
      <c r="AJ74" s="15"/>
      <c r="AK74" s="15"/>
      <c r="AL74" s="15"/>
      <c r="AM74" s="15"/>
      <c r="AN74" s="15"/>
      <c r="AO74" s="15"/>
      <c r="AP74" s="15"/>
      <c r="AQ74" s="15"/>
      <c r="AR74" s="15"/>
      <c r="AS74" s="15"/>
      <c r="AT74" s="15"/>
      <c r="AU74" s="15"/>
      <c r="AV74" s="15"/>
      <c r="AW74" s="15"/>
      <c r="AX74" s="15"/>
    </row>
    <row r="75" spans="1:50" s="4" customFormat="1" ht="10.8" customHeight="1" x14ac:dyDescent="0.25">
      <c r="A75" s="12">
        <v>64</v>
      </c>
      <c r="B75" s="36" t="s">
        <v>48</v>
      </c>
      <c r="C75" s="22" t="s">
        <v>22</v>
      </c>
      <c r="D75" s="46">
        <v>1.27</v>
      </c>
      <c r="E75" s="34"/>
      <c r="F75" s="11">
        <v>0</v>
      </c>
      <c r="G75" s="15"/>
      <c r="H75" s="15"/>
      <c r="I75" s="15"/>
      <c r="J75" s="15"/>
      <c r="K75" s="15"/>
      <c r="L75" s="15"/>
      <c r="M75" s="15"/>
      <c r="N75" s="15"/>
      <c r="O75" s="15"/>
      <c r="P75" s="15"/>
      <c r="Q75" s="15"/>
      <c r="R75" s="15"/>
      <c r="S75" s="15"/>
      <c r="T75" s="15"/>
      <c r="U75" s="15"/>
      <c r="V75" s="15"/>
      <c r="W75" s="15"/>
      <c r="X75" s="15"/>
      <c r="Y75" s="15"/>
      <c r="Z75" s="15"/>
      <c r="AA75" s="15"/>
      <c r="AB75" s="15"/>
      <c r="AC75" s="15"/>
      <c r="AD75" s="15"/>
      <c r="AE75" s="15"/>
      <c r="AF75" s="15"/>
      <c r="AG75" s="15"/>
      <c r="AH75" s="15"/>
      <c r="AI75" s="15"/>
      <c r="AJ75" s="15"/>
      <c r="AK75" s="15"/>
      <c r="AL75" s="15"/>
      <c r="AM75" s="15"/>
      <c r="AN75" s="15"/>
      <c r="AO75" s="15"/>
      <c r="AP75" s="15"/>
      <c r="AQ75" s="15"/>
      <c r="AR75" s="15"/>
      <c r="AS75" s="15"/>
      <c r="AT75" s="15"/>
      <c r="AU75" s="15"/>
      <c r="AV75" s="15"/>
      <c r="AW75" s="15"/>
      <c r="AX75" s="15"/>
    </row>
    <row r="76" spans="1:50" s="4" customFormat="1" ht="10.8" customHeight="1" x14ac:dyDescent="0.25">
      <c r="A76" s="12">
        <v>65</v>
      </c>
      <c r="B76" s="37" t="s">
        <v>49</v>
      </c>
      <c r="C76" s="22" t="s">
        <v>26</v>
      </c>
      <c r="D76" s="47">
        <v>13920</v>
      </c>
      <c r="E76" s="34"/>
      <c r="F76" s="11">
        <v>0</v>
      </c>
      <c r="G76" s="15"/>
      <c r="H76" s="15"/>
      <c r="I76" s="15"/>
      <c r="J76" s="15"/>
      <c r="K76" s="15"/>
      <c r="L76" s="15"/>
      <c r="M76" s="15"/>
      <c r="N76" s="15"/>
      <c r="O76" s="15"/>
      <c r="P76" s="15"/>
      <c r="Q76" s="15"/>
      <c r="R76" s="15"/>
      <c r="S76" s="15"/>
      <c r="T76" s="15"/>
      <c r="U76" s="15"/>
      <c r="V76" s="15"/>
      <c r="W76" s="15"/>
      <c r="X76" s="15"/>
      <c r="Y76" s="15"/>
      <c r="Z76" s="15"/>
      <c r="AA76" s="15"/>
      <c r="AB76" s="15"/>
      <c r="AC76" s="15"/>
      <c r="AD76" s="15"/>
      <c r="AE76" s="15"/>
      <c r="AF76" s="15"/>
      <c r="AG76" s="15"/>
      <c r="AH76" s="15"/>
      <c r="AI76" s="15"/>
      <c r="AJ76" s="15"/>
      <c r="AK76" s="15"/>
      <c r="AL76" s="15"/>
      <c r="AM76" s="15"/>
      <c r="AN76" s="15"/>
      <c r="AO76" s="15"/>
      <c r="AP76" s="15"/>
      <c r="AQ76" s="15"/>
      <c r="AR76" s="15"/>
      <c r="AS76" s="15"/>
      <c r="AT76" s="15"/>
      <c r="AU76" s="15"/>
      <c r="AV76" s="15"/>
      <c r="AW76" s="15"/>
      <c r="AX76" s="15"/>
    </row>
    <row r="77" spans="1:50" s="4" customFormat="1" ht="21.6" customHeight="1" x14ac:dyDescent="0.25">
      <c r="A77" s="12">
        <v>66</v>
      </c>
      <c r="B77" s="26" t="s">
        <v>50</v>
      </c>
      <c r="C77" s="22" t="s">
        <v>51</v>
      </c>
      <c r="D77" s="45">
        <v>724</v>
      </c>
      <c r="E77" s="34"/>
      <c r="F77" s="11">
        <v>0</v>
      </c>
      <c r="G77" s="15"/>
      <c r="H77" s="15"/>
      <c r="I77" s="15"/>
      <c r="J77" s="15"/>
      <c r="K77" s="15"/>
      <c r="L77" s="15"/>
      <c r="M77" s="15"/>
      <c r="N77" s="15"/>
      <c r="O77" s="15"/>
      <c r="P77" s="15"/>
      <c r="Q77" s="15"/>
      <c r="R77" s="15"/>
      <c r="S77" s="15"/>
      <c r="T77" s="15"/>
      <c r="U77" s="15"/>
      <c r="V77" s="15"/>
      <c r="W77" s="15"/>
      <c r="X77" s="15"/>
      <c r="Y77" s="15"/>
      <c r="Z77" s="15"/>
      <c r="AA77" s="15"/>
      <c r="AB77" s="15"/>
      <c r="AC77" s="15"/>
      <c r="AD77" s="15"/>
      <c r="AE77" s="15"/>
      <c r="AF77" s="15"/>
      <c r="AG77" s="15"/>
      <c r="AH77" s="15"/>
      <c r="AI77" s="15"/>
      <c r="AJ77" s="15"/>
      <c r="AK77" s="15"/>
      <c r="AL77" s="15"/>
      <c r="AM77" s="15"/>
      <c r="AN77" s="15"/>
      <c r="AO77" s="15"/>
      <c r="AP77" s="15"/>
      <c r="AQ77" s="15"/>
      <c r="AR77" s="15"/>
      <c r="AS77" s="15"/>
      <c r="AT77" s="15"/>
      <c r="AU77" s="15"/>
      <c r="AV77" s="15"/>
      <c r="AW77" s="15"/>
      <c r="AX77" s="15"/>
    </row>
    <row r="78" spans="1:50" s="4" customFormat="1" ht="21.6" customHeight="1" x14ac:dyDescent="0.25">
      <c r="A78" s="12">
        <v>67</v>
      </c>
      <c r="B78" s="30" t="s">
        <v>93</v>
      </c>
      <c r="C78" s="22" t="s">
        <v>13</v>
      </c>
      <c r="D78" s="45">
        <v>1</v>
      </c>
      <c r="E78" s="34"/>
      <c r="F78" s="11">
        <v>0</v>
      </c>
      <c r="G78" s="15"/>
      <c r="H78" s="15"/>
      <c r="I78" s="15"/>
      <c r="J78" s="15"/>
      <c r="K78" s="15"/>
      <c r="L78" s="15"/>
      <c r="M78" s="15"/>
      <c r="N78" s="15"/>
      <c r="O78" s="15"/>
      <c r="P78" s="15"/>
      <c r="Q78" s="15"/>
      <c r="R78" s="15"/>
      <c r="S78" s="15"/>
      <c r="T78" s="15"/>
      <c r="U78" s="15"/>
      <c r="V78" s="15"/>
      <c r="W78" s="15"/>
      <c r="X78" s="15"/>
      <c r="Y78" s="15"/>
      <c r="Z78" s="15"/>
      <c r="AA78" s="15"/>
      <c r="AB78" s="15"/>
      <c r="AC78" s="15"/>
      <c r="AD78" s="15"/>
      <c r="AE78" s="15"/>
      <c r="AF78" s="15"/>
      <c r="AG78" s="15"/>
      <c r="AH78" s="15"/>
      <c r="AI78" s="15"/>
      <c r="AJ78" s="15"/>
      <c r="AK78" s="15"/>
      <c r="AL78" s="15"/>
      <c r="AM78" s="15"/>
      <c r="AN78" s="15"/>
      <c r="AO78" s="15"/>
      <c r="AP78" s="15"/>
      <c r="AQ78" s="15"/>
      <c r="AR78" s="15"/>
      <c r="AS78" s="15"/>
      <c r="AT78" s="15"/>
      <c r="AU78" s="15"/>
      <c r="AV78" s="15"/>
      <c r="AW78" s="15"/>
      <c r="AX78" s="15"/>
    </row>
    <row r="79" spans="1:50" s="4" customFormat="1" ht="21.6" customHeight="1" x14ac:dyDescent="0.25">
      <c r="A79" s="12">
        <v>68</v>
      </c>
      <c r="B79" s="26" t="s">
        <v>52</v>
      </c>
      <c r="C79" s="22" t="s">
        <v>53</v>
      </c>
      <c r="D79" s="47">
        <v>7099</v>
      </c>
      <c r="E79" s="34"/>
      <c r="F79" s="11">
        <v>0</v>
      </c>
      <c r="G79" s="15"/>
      <c r="H79" s="15"/>
      <c r="I79" s="15"/>
      <c r="J79" s="15"/>
      <c r="K79" s="15"/>
      <c r="L79" s="15"/>
      <c r="M79" s="15"/>
      <c r="N79" s="15"/>
      <c r="O79" s="15"/>
      <c r="P79" s="15"/>
      <c r="Q79" s="15"/>
      <c r="R79" s="15"/>
      <c r="S79" s="15"/>
      <c r="T79" s="15"/>
      <c r="U79" s="15"/>
      <c r="V79" s="15"/>
      <c r="W79" s="15"/>
      <c r="X79" s="15"/>
      <c r="Y79" s="15"/>
      <c r="Z79" s="15"/>
      <c r="AA79" s="15"/>
      <c r="AB79" s="15"/>
      <c r="AC79" s="15"/>
      <c r="AD79" s="15"/>
      <c r="AE79" s="15"/>
      <c r="AF79" s="15"/>
      <c r="AG79" s="15"/>
      <c r="AH79" s="15"/>
      <c r="AI79" s="15"/>
      <c r="AJ79" s="15"/>
      <c r="AK79" s="15"/>
      <c r="AL79" s="15"/>
      <c r="AM79" s="15"/>
      <c r="AN79" s="15"/>
      <c r="AO79" s="15"/>
      <c r="AP79" s="15"/>
      <c r="AQ79" s="15"/>
      <c r="AR79" s="15"/>
      <c r="AS79" s="15"/>
      <c r="AT79" s="15"/>
      <c r="AU79" s="15"/>
      <c r="AV79" s="15"/>
      <c r="AW79" s="15"/>
      <c r="AX79" s="15"/>
    </row>
    <row r="80" spans="1:50" s="4" customFormat="1" ht="21.6" customHeight="1" x14ac:dyDescent="0.25">
      <c r="A80" s="12">
        <v>69</v>
      </c>
      <c r="B80" s="36" t="s">
        <v>54</v>
      </c>
      <c r="C80" s="22" t="s">
        <v>51</v>
      </c>
      <c r="D80" s="47">
        <v>1420</v>
      </c>
      <c r="E80" s="34"/>
      <c r="F80" s="11">
        <v>0</v>
      </c>
      <c r="G80" s="15"/>
      <c r="H80" s="15"/>
      <c r="I80" s="15"/>
      <c r="J80" s="15"/>
      <c r="K80" s="15"/>
      <c r="L80" s="15"/>
      <c r="M80" s="15"/>
      <c r="N80" s="15"/>
      <c r="O80" s="15"/>
      <c r="P80" s="15"/>
      <c r="Q80" s="15"/>
      <c r="R80" s="15"/>
      <c r="S80" s="15"/>
      <c r="T80" s="15"/>
      <c r="U80" s="15"/>
      <c r="V80" s="15"/>
      <c r="W80" s="15"/>
      <c r="X80" s="15"/>
      <c r="Y80" s="15"/>
      <c r="Z80" s="15"/>
      <c r="AA80" s="15"/>
      <c r="AB80" s="15"/>
      <c r="AC80" s="15"/>
      <c r="AD80" s="15"/>
      <c r="AE80" s="15"/>
      <c r="AF80" s="15"/>
      <c r="AG80" s="15"/>
      <c r="AH80" s="15"/>
      <c r="AI80" s="15"/>
      <c r="AJ80" s="15"/>
      <c r="AK80" s="15"/>
      <c r="AL80" s="15"/>
      <c r="AM80" s="15"/>
      <c r="AN80" s="15"/>
      <c r="AO80" s="15"/>
      <c r="AP80" s="15"/>
      <c r="AQ80" s="15"/>
      <c r="AR80" s="15"/>
      <c r="AS80" s="15"/>
      <c r="AT80" s="15"/>
      <c r="AU80" s="15"/>
      <c r="AV80" s="15"/>
      <c r="AW80" s="15"/>
      <c r="AX80" s="15"/>
    </row>
    <row r="81" spans="1:50" s="4" customFormat="1" ht="21.6" customHeight="1" x14ac:dyDescent="0.25">
      <c r="A81" s="12">
        <v>70</v>
      </c>
      <c r="B81" s="36" t="s">
        <v>92</v>
      </c>
      <c r="C81" s="22" t="s">
        <v>51</v>
      </c>
      <c r="D81" s="45">
        <v>668</v>
      </c>
      <c r="E81" s="34"/>
      <c r="F81" s="11">
        <v>0</v>
      </c>
      <c r="G81" s="15"/>
      <c r="H81" s="15"/>
      <c r="I81" s="15"/>
      <c r="J81" s="15"/>
      <c r="K81" s="15"/>
      <c r="L81" s="15"/>
      <c r="M81" s="15"/>
      <c r="N81" s="15"/>
      <c r="O81" s="15"/>
      <c r="P81" s="15"/>
      <c r="Q81" s="15"/>
      <c r="R81" s="15"/>
      <c r="S81" s="15"/>
      <c r="T81" s="15"/>
      <c r="U81" s="15"/>
      <c r="V81" s="15"/>
      <c r="W81" s="15"/>
      <c r="X81" s="15"/>
      <c r="Y81" s="15"/>
      <c r="Z81" s="15"/>
      <c r="AA81" s="15"/>
      <c r="AB81" s="15"/>
      <c r="AC81" s="15"/>
      <c r="AD81" s="15"/>
      <c r="AE81" s="15"/>
      <c r="AF81" s="15"/>
      <c r="AG81" s="15"/>
      <c r="AH81" s="15"/>
      <c r="AI81" s="15"/>
      <c r="AJ81" s="15"/>
      <c r="AK81" s="15"/>
      <c r="AL81" s="15"/>
      <c r="AM81" s="15"/>
      <c r="AN81" s="15"/>
      <c r="AO81" s="15"/>
      <c r="AP81" s="15"/>
      <c r="AQ81" s="15"/>
      <c r="AR81" s="15"/>
      <c r="AS81" s="15"/>
      <c r="AT81" s="15"/>
      <c r="AU81" s="15"/>
      <c r="AV81" s="15"/>
      <c r="AW81" s="15"/>
      <c r="AX81" s="15"/>
    </row>
    <row r="82" spans="1:50" s="4" customFormat="1" ht="21.6" customHeight="1" x14ac:dyDescent="0.25">
      <c r="A82" s="12">
        <v>71</v>
      </c>
      <c r="B82" s="38" t="s">
        <v>59</v>
      </c>
      <c r="C82" s="22" t="s">
        <v>13</v>
      </c>
      <c r="D82" s="23">
        <v>6</v>
      </c>
      <c r="E82" s="34"/>
      <c r="F82" s="11">
        <v>0</v>
      </c>
      <c r="G82" s="15"/>
      <c r="H82" s="15"/>
      <c r="I82" s="15"/>
      <c r="J82" s="15"/>
      <c r="K82" s="15"/>
      <c r="L82" s="15"/>
      <c r="M82" s="15"/>
      <c r="N82" s="15"/>
      <c r="O82" s="15"/>
      <c r="P82" s="15"/>
      <c r="Q82" s="15"/>
      <c r="R82" s="15"/>
      <c r="S82" s="15"/>
      <c r="T82" s="15"/>
      <c r="U82" s="15"/>
      <c r="V82" s="15"/>
      <c r="W82" s="15"/>
      <c r="X82" s="15"/>
      <c r="Y82" s="15"/>
      <c r="Z82" s="15"/>
      <c r="AA82" s="15"/>
      <c r="AB82" s="15"/>
      <c r="AC82" s="15"/>
      <c r="AD82" s="15"/>
      <c r="AE82" s="15"/>
      <c r="AF82" s="15"/>
      <c r="AG82" s="15"/>
      <c r="AH82" s="15"/>
      <c r="AI82" s="15"/>
      <c r="AJ82" s="15"/>
      <c r="AK82" s="15"/>
      <c r="AL82" s="15"/>
      <c r="AM82" s="15"/>
      <c r="AN82" s="15"/>
      <c r="AO82" s="15"/>
      <c r="AP82" s="15"/>
      <c r="AQ82" s="15"/>
      <c r="AR82" s="15"/>
      <c r="AS82" s="15"/>
      <c r="AT82" s="15"/>
      <c r="AU82" s="15"/>
      <c r="AV82" s="15"/>
      <c r="AW82" s="15"/>
      <c r="AX82" s="15"/>
    </row>
    <row r="83" spans="1:50" s="4" customFormat="1" ht="10.8" customHeight="1" x14ac:dyDescent="0.25">
      <c r="A83" s="12">
        <v>72</v>
      </c>
      <c r="B83" s="39" t="s">
        <v>60</v>
      </c>
      <c r="C83" s="22" t="s">
        <v>23</v>
      </c>
      <c r="D83" s="23">
        <v>150</v>
      </c>
      <c r="E83" s="34"/>
      <c r="F83" s="11">
        <v>0</v>
      </c>
      <c r="G83" s="15"/>
      <c r="H83" s="15"/>
      <c r="I83" s="15"/>
      <c r="J83" s="15"/>
      <c r="K83" s="15"/>
      <c r="L83" s="15"/>
      <c r="M83" s="15"/>
      <c r="N83" s="15"/>
      <c r="O83" s="15"/>
      <c r="P83" s="15"/>
      <c r="Q83" s="15"/>
      <c r="R83" s="15"/>
      <c r="S83" s="15"/>
      <c r="T83" s="15"/>
      <c r="U83" s="15"/>
      <c r="V83" s="15"/>
      <c r="W83" s="15"/>
      <c r="X83" s="15"/>
      <c r="Y83" s="15"/>
      <c r="Z83" s="15"/>
      <c r="AA83" s="15"/>
      <c r="AB83" s="15"/>
      <c r="AC83" s="15"/>
      <c r="AD83" s="15"/>
      <c r="AE83" s="15"/>
      <c r="AF83" s="15"/>
      <c r="AG83" s="15"/>
      <c r="AH83" s="15"/>
      <c r="AI83" s="15"/>
      <c r="AJ83" s="15"/>
      <c r="AK83" s="15"/>
      <c r="AL83" s="15"/>
      <c r="AM83" s="15"/>
      <c r="AN83" s="15"/>
      <c r="AO83" s="15"/>
      <c r="AP83" s="15"/>
      <c r="AQ83" s="15"/>
      <c r="AR83" s="15"/>
      <c r="AS83" s="15"/>
      <c r="AT83" s="15"/>
      <c r="AU83" s="15"/>
      <c r="AV83" s="15"/>
      <c r="AW83" s="15"/>
      <c r="AX83" s="15"/>
    </row>
    <row r="84" spans="1:50" s="4" customFormat="1" ht="21.6" customHeight="1" x14ac:dyDescent="0.25">
      <c r="A84" s="12">
        <v>73</v>
      </c>
      <c r="B84" s="39" t="s">
        <v>52</v>
      </c>
      <c r="C84" s="22" t="s">
        <v>26</v>
      </c>
      <c r="D84" s="23">
        <v>630</v>
      </c>
      <c r="E84" s="34"/>
      <c r="F84" s="11">
        <v>0</v>
      </c>
      <c r="G84" s="15"/>
      <c r="H84" s="15"/>
      <c r="I84" s="15"/>
      <c r="J84" s="15"/>
      <c r="K84" s="15"/>
      <c r="L84" s="15"/>
      <c r="M84" s="15"/>
      <c r="N84" s="15"/>
      <c r="O84" s="15"/>
      <c r="P84" s="15"/>
      <c r="Q84" s="15"/>
      <c r="R84" s="15"/>
      <c r="S84" s="15"/>
      <c r="T84" s="15"/>
      <c r="U84" s="15"/>
      <c r="V84" s="15"/>
      <c r="W84" s="15"/>
      <c r="X84" s="15"/>
      <c r="Y84" s="15"/>
      <c r="Z84" s="15"/>
      <c r="AA84" s="15"/>
      <c r="AB84" s="15"/>
      <c r="AC84" s="15"/>
      <c r="AD84" s="15"/>
      <c r="AE84" s="15"/>
      <c r="AF84" s="15"/>
      <c r="AG84" s="15"/>
      <c r="AH84" s="15"/>
      <c r="AI84" s="15"/>
      <c r="AJ84" s="15"/>
      <c r="AK84" s="15"/>
      <c r="AL84" s="15"/>
      <c r="AM84" s="15"/>
      <c r="AN84" s="15"/>
      <c r="AO84" s="15"/>
      <c r="AP84" s="15"/>
      <c r="AQ84" s="15"/>
      <c r="AR84" s="15"/>
      <c r="AS84" s="15"/>
      <c r="AT84" s="15"/>
      <c r="AU84" s="15"/>
      <c r="AV84" s="15"/>
      <c r="AW84" s="15"/>
      <c r="AX84" s="15"/>
    </row>
    <row r="85" spans="1:50" s="4" customFormat="1" ht="21.6" customHeight="1" x14ac:dyDescent="0.25">
      <c r="A85" s="12">
        <v>74</v>
      </c>
      <c r="B85" s="39" t="s">
        <v>61</v>
      </c>
      <c r="C85" s="22" t="s">
        <v>26</v>
      </c>
      <c r="D85" s="23">
        <v>192</v>
      </c>
      <c r="E85" s="10"/>
      <c r="F85" s="11">
        <f t="shared" ref="F85:F92" si="4">SUM(D85*E85)</f>
        <v>0</v>
      </c>
      <c r="G85" s="1"/>
      <c r="H85" s="1"/>
      <c r="I85" s="1"/>
      <c r="J85" s="15"/>
      <c r="K85" s="15"/>
      <c r="L85" s="15"/>
      <c r="M85" s="15"/>
      <c r="N85" s="15"/>
      <c r="O85" s="15"/>
      <c r="P85" s="15"/>
      <c r="Q85" s="15"/>
      <c r="R85" s="15"/>
      <c r="S85" s="15"/>
      <c r="T85" s="15"/>
      <c r="U85" s="15"/>
      <c r="V85" s="15"/>
      <c r="W85" s="15"/>
      <c r="X85" s="15"/>
      <c r="Y85" s="15"/>
      <c r="Z85" s="15"/>
      <c r="AA85" s="15"/>
      <c r="AB85" s="15"/>
      <c r="AC85" s="15"/>
      <c r="AD85" s="15"/>
      <c r="AE85" s="15"/>
      <c r="AF85" s="15"/>
      <c r="AG85" s="15"/>
      <c r="AH85" s="15"/>
      <c r="AI85" s="15"/>
      <c r="AJ85" s="15"/>
      <c r="AK85" s="15"/>
      <c r="AL85" s="15"/>
      <c r="AM85" s="15"/>
      <c r="AN85" s="15"/>
      <c r="AO85" s="15"/>
      <c r="AP85" s="15"/>
      <c r="AQ85" s="15"/>
      <c r="AR85" s="15"/>
      <c r="AS85" s="15"/>
      <c r="AT85" s="15"/>
      <c r="AU85" s="15"/>
      <c r="AV85" s="15"/>
      <c r="AW85" s="15"/>
      <c r="AX85" s="15"/>
    </row>
    <row r="86" spans="1:50" s="4" customFormat="1" ht="21.6" customHeight="1" x14ac:dyDescent="0.25">
      <c r="A86" s="12">
        <v>75</v>
      </c>
      <c r="B86" s="40" t="s">
        <v>91</v>
      </c>
      <c r="C86" s="22" t="s">
        <v>13</v>
      </c>
      <c r="D86" s="23">
        <v>1</v>
      </c>
      <c r="E86" s="10"/>
      <c r="F86" s="11">
        <f t="shared" si="4"/>
        <v>0</v>
      </c>
      <c r="G86" s="1"/>
      <c r="H86" s="1"/>
      <c r="I86" s="1"/>
      <c r="J86" s="15"/>
      <c r="K86" s="15"/>
      <c r="L86" s="15"/>
      <c r="M86" s="15"/>
      <c r="N86" s="15"/>
      <c r="O86" s="15"/>
      <c r="P86" s="15"/>
      <c r="Q86" s="15"/>
      <c r="R86" s="15"/>
      <c r="S86" s="15"/>
      <c r="T86" s="15"/>
      <c r="U86" s="15"/>
      <c r="V86" s="15"/>
      <c r="W86" s="15"/>
      <c r="X86" s="15"/>
      <c r="Y86" s="15"/>
      <c r="Z86" s="15"/>
      <c r="AA86" s="15"/>
      <c r="AB86" s="15"/>
      <c r="AC86" s="15"/>
      <c r="AD86" s="15"/>
      <c r="AE86" s="15"/>
      <c r="AF86" s="15"/>
      <c r="AG86" s="15"/>
      <c r="AH86" s="15"/>
      <c r="AI86" s="15"/>
      <c r="AJ86" s="15"/>
      <c r="AK86" s="15"/>
      <c r="AL86" s="15"/>
      <c r="AM86" s="15"/>
      <c r="AN86" s="15"/>
      <c r="AO86" s="15"/>
      <c r="AP86" s="15"/>
      <c r="AQ86" s="15"/>
      <c r="AR86" s="15"/>
      <c r="AS86" s="15"/>
      <c r="AT86" s="15"/>
      <c r="AU86" s="15"/>
      <c r="AV86" s="15"/>
      <c r="AW86" s="15"/>
      <c r="AX86" s="15"/>
    </row>
    <row r="87" spans="1:50" s="4" customFormat="1" ht="21.6" customHeight="1" x14ac:dyDescent="0.25">
      <c r="A87" s="12">
        <v>76</v>
      </c>
      <c r="B87" s="39" t="s">
        <v>63</v>
      </c>
      <c r="C87" s="22" t="s">
        <v>23</v>
      </c>
      <c r="D87" s="23">
        <v>364</v>
      </c>
      <c r="E87" s="10"/>
      <c r="F87" s="11">
        <f t="shared" si="4"/>
        <v>0</v>
      </c>
      <c r="G87" s="1"/>
      <c r="H87" s="1"/>
      <c r="I87" s="1"/>
      <c r="J87" s="15"/>
      <c r="K87" s="15"/>
      <c r="L87" s="15"/>
      <c r="M87" s="15"/>
      <c r="N87" s="15"/>
      <c r="O87" s="15"/>
      <c r="P87" s="15"/>
      <c r="Q87" s="15"/>
      <c r="R87" s="15"/>
      <c r="S87" s="15"/>
      <c r="T87" s="15"/>
      <c r="U87" s="15"/>
      <c r="V87" s="15"/>
      <c r="W87" s="15"/>
      <c r="X87" s="15"/>
      <c r="Y87" s="15"/>
      <c r="Z87" s="15"/>
      <c r="AA87" s="15"/>
      <c r="AB87" s="15"/>
      <c r="AC87" s="15"/>
      <c r="AD87" s="15"/>
      <c r="AE87" s="15"/>
      <c r="AF87" s="15"/>
      <c r="AG87" s="15"/>
      <c r="AH87" s="15"/>
      <c r="AI87" s="15"/>
      <c r="AJ87" s="15"/>
      <c r="AK87" s="15"/>
      <c r="AL87" s="15"/>
      <c r="AM87" s="15"/>
      <c r="AN87" s="15"/>
      <c r="AO87" s="15"/>
      <c r="AP87" s="15"/>
      <c r="AQ87" s="15"/>
      <c r="AR87" s="15"/>
      <c r="AS87" s="15"/>
      <c r="AT87" s="15"/>
      <c r="AU87" s="15"/>
      <c r="AV87" s="15"/>
      <c r="AW87" s="15"/>
      <c r="AX87" s="15"/>
    </row>
    <row r="88" spans="1:50" s="4" customFormat="1" ht="21.6" customHeight="1" x14ac:dyDescent="0.25">
      <c r="A88" s="12">
        <v>77</v>
      </c>
      <c r="B88" s="39" t="s">
        <v>52</v>
      </c>
      <c r="C88" s="22" t="s">
        <v>26</v>
      </c>
      <c r="D88" s="47">
        <v>1853</v>
      </c>
      <c r="E88" s="10"/>
      <c r="F88" s="11">
        <f t="shared" si="4"/>
        <v>0</v>
      </c>
      <c r="G88" s="1"/>
      <c r="H88" s="1"/>
      <c r="I88" s="1"/>
      <c r="J88" s="15"/>
      <c r="K88" s="15"/>
      <c r="L88" s="15"/>
      <c r="M88" s="15"/>
      <c r="N88" s="15"/>
      <c r="O88" s="15"/>
      <c r="P88" s="15"/>
      <c r="Q88" s="15"/>
      <c r="R88" s="15"/>
      <c r="S88" s="15"/>
      <c r="T88" s="15"/>
      <c r="U88" s="15"/>
      <c r="V88" s="15"/>
      <c r="W88" s="15"/>
      <c r="X88" s="15"/>
      <c r="Y88" s="15"/>
      <c r="Z88" s="15"/>
      <c r="AA88" s="15"/>
      <c r="AB88" s="15"/>
      <c r="AC88" s="15"/>
      <c r="AD88" s="15"/>
      <c r="AE88" s="15"/>
      <c r="AF88" s="15"/>
      <c r="AG88" s="15"/>
      <c r="AH88" s="15"/>
      <c r="AI88" s="15"/>
      <c r="AJ88" s="15"/>
      <c r="AK88" s="15"/>
      <c r="AL88" s="15"/>
      <c r="AM88" s="15"/>
      <c r="AN88" s="15"/>
      <c r="AO88" s="15"/>
      <c r="AP88" s="15"/>
      <c r="AQ88" s="15"/>
      <c r="AR88" s="15"/>
      <c r="AS88" s="15"/>
      <c r="AT88" s="15"/>
      <c r="AU88" s="15"/>
      <c r="AV88" s="15"/>
      <c r="AW88" s="15"/>
      <c r="AX88" s="15"/>
    </row>
    <row r="89" spans="1:50" s="4" customFormat="1" ht="21.6" customHeight="1" x14ac:dyDescent="0.25">
      <c r="A89" s="12">
        <v>78</v>
      </c>
      <c r="B89" s="33" t="s">
        <v>57</v>
      </c>
      <c r="C89" s="22" t="s">
        <v>26</v>
      </c>
      <c r="D89" s="23">
        <v>364</v>
      </c>
      <c r="E89" s="10"/>
      <c r="F89" s="11">
        <f t="shared" si="4"/>
        <v>0</v>
      </c>
      <c r="G89" s="1"/>
      <c r="H89" s="1"/>
      <c r="I89" s="1"/>
      <c r="J89" s="15"/>
      <c r="K89" s="15"/>
      <c r="L89" s="15"/>
      <c r="M89" s="15"/>
      <c r="N89" s="15"/>
      <c r="O89" s="15"/>
      <c r="P89" s="15"/>
      <c r="Q89" s="15"/>
      <c r="R89" s="15"/>
      <c r="S89" s="15"/>
      <c r="T89" s="15"/>
      <c r="U89" s="15"/>
      <c r="V89" s="15"/>
      <c r="W89" s="15"/>
      <c r="X89" s="15"/>
      <c r="Y89" s="15"/>
      <c r="Z89" s="15"/>
      <c r="AA89" s="15"/>
      <c r="AB89" s="15"/>
      <c r="AC89" s="15"/>
      <c r="AD89" s="15"/>
      <c r="AE89" s="15"/>
      <c r="AF89" s="15"/>
      <c r="AG89" s="15"/>
      <c r="AH89" s="15"/>
      <c r="AI89" s="15"/>
      <c r="AJ89" s="15"/>
      <c r="AK89" s="15"/>
      <c r="AL89" s="15"/>
      <c r="AM89" s="15"/>
      <c r="AN89" s="15"/>
      <c r="AO89" s="15"/>
      <c r="AP89" s="15"/>
      <c r="AQ89" s="15"/>
      <c r="AR89" s="15"/>
      <c r="AS89" s="15"/>
      <c r="AT89" s="15"/>
      <c r="AU89" s="15"/>
      <c r="AV89" s="15"/>
      <c r="AW89" s="15"/>
      <c r="AX89" s="15"/>
    </row>
    <row r="90" spans="1:50" s="4" customFormat="1" ht="21.6" customHeight="1" x14ac:dyDescent="0.25">
      <c r="A90" s="12">
        <v>79</v>
      </c>
      <c r="B90" s="33" t="s">
        <v>58</v>
      </c>
      <c r="C90" s="22" t="s">
        <v>26</v>
      </c>
      <c r="D90" s="23">
        <v>165</v>
      </c>
      <c r="E90" s="10"/>
      <c r="F90" s="11">
        <f t="shared" si="4"/>
        <v>0</v>
      </c>
      <c r="G90" s="1"/>
      <c r="H90" s="1"/>
      <c r="I90" s="1"/>
      <c r="J90" s="15"/>
      <c r="K90" s="15"/>
      <c r="L90" s="15"/>
      <c r="M90" s="15"/>
      <c r="N90" s="15"/>
      <c r="O90" s="15"/>
      <c r="P90" s="15"/>
      <c r="Q90" s="15"/>
      <c r="R90" s="15"/>
      <c r="S90" s="15"/>
      <c r="T90" s="15"/>
      <c r="U90" s="15"/>
      <c r="V90" s="15"/>
      <c r="W90" s="15"/>
      <c r="X90" s="15"/>
      <c r="Y90" s="15"/>
      <c r="Z90" s="15"/>
      <c r="AA90" s="15"/>
      <c r="AB90" s="15"/>
      <c r="AC90" s="15"/>
      <c r="AD90" s="15"/>
      <c r="AE90" s="15"/>
      <c r="AF90" s="15"/>
      <c r="AG90" s="15"/>
      <c r="AH90" s="15"/>
      <c r="AI90" s="15"/>
      <c r="AJ90" s="15"/>
      <c r="AK90" s="15"/>
      <c r="AL90" s="15"/>
      <c r="AM90" s="15"/>
      <c r="AN90" s="15"/>
      <c r="AO90" s="15"/>
      <c r="AP90" s="15"/>
      <c r="AQ90" s="15"/>
      <c r="AR90" s="15"/>
      <c r="AS90" s="15"/>
      <c r="AT90" s="15"/>
      <c r="AU90" s="15"/>
      <c r="AV90" s="15"/>
      <c r="AW90" s="15"/>
      <c r="AX90" s="15"/>
    </row>
    <row r="91" spans="1:50" s="4" customFormat="1" ht="21.6" customHeight="1" x14ac:dyDescent="0.25">
      <c r="A91" s="12">
        <v>80</v>
      </c>
      <c r="B91" s="38" t="s">
        <v>67</v>
      </c>
      <c r="C91" s="22" t="s">
        <v>13</v>
      </c>
      <c r="D91" s="23">
        <v>1</v>
      </c>
      <c r="E91" s="10"/>
      <c r="F91" s="11">
        <f t="shared" si="4"/>
        <v>0</v>
      </c>
      <c r="G91" s="1"/>
      <c r="H91" s="1"/>
      <c r="I91" s="1"/>
      <c r="J91" s="15"/>
      <c r="K91" s="15"/>
      <c r="L91" s="15"/>
      <c r="M91" s="15"/>
      <c r="N91" s="15"/>
      <c r="O91" s="15"/>
      <c r="P91" s="15"/>
      <c r="Q91" s="15"/>
      <c r="R91" s="15"/>
      <c r="S91" s="15"/>
      <c r="T91" s="15"/>
      <c r="U91" s="15"/>
      <c r="V91" s="15"/>
      <c r="W91" s="15"/>
      <c r="X91" s="15"/>
      <c r="Y91" s="15"/>
      <c r="Z91" s="15"/>
      <c r="AA91" s="15"/>
      <c r="AB91" s="15"/>
      <c r="AC91" s="15"/>
      <c r="AD91" s="15"/>
      <c r="AE91" s="15"/>
      <c r="AF91" s="15"/>
      <c r="AG91" s="15"/>
      <c r="AH91" s="15"/>
      <c r="AI91" s="15"/>
      <c r="AJ91" s="15"/>
      <c r="AK91" s="15"/>
      <c r="AL91" s="15"/>
      <c r="AM91" s="15"/>
      <c r="AN91" s="15"/>
      <c r="AO91" s="15"/>
      <c r="AP91" s="15"/>
      <c r="AQ91" s="15"/>
      <c r="AR91" s="15"/>
      <c r="AS91" s="15"/>
      <c r="AT91" s="15"/>
      <c r="AU91" s="15"/>
      <c r="AV91" s="15"/>
      <c r="AW91" s="15"/>
      <c r="AX91" s="15"/>
    </row>
    <row r="92" spans="1:50" s="4" customFormat="1" ht="21.6" customHeight="1" x14ac:dyDescent="0.25">
      <c r="A92" s="12">
        <v>81</v>
      </c>
      <c r="B92" s="39" t="s">
        <v>71</v>
      </c>
      <c r="C92" s="41" t="s">
        <v>23</v>
      </c>
      <c r="D92" s="23">
        <v>273</v>
      </c>
      <c r="E92" s="10"/>
      <c r="F92" s="11">
        <f t="shared" si="4"/>
        <v>0</v>
      </c>
      <c r="G92" s="1"/>
      <c r="H92" s="1"/>
      <c r="I92" s="1"/>
      <c r="J92" s="15"/>
      <c r="K92" s="15"/>
      <c r="L92" s="15"/>
      <c r="M92" s="15"/>
      <c r="N92" s="15"/>
      <c r="O92" s="15"/>
      <c r="P92" s="15"/>
      <c r="Q92" s="15"/>
      <c r="R92" s="15"/>
      <c r="S92" s="15"/>
      <c r="T92" s="15"/>
      <c r="U92" s="15"/>
      <c r="V92" s="15"/>
      <c r="W92" s="15"/>
      <c r="X92" s="15"/>
      <c r="Y92" s="15"/>
      <c r="Z92" s="15"/>
      <c r="AA92" s="15"/>
      <c r="AB92" s="15"/>
      <c r="AC92" s="15"/>
      <c r="AD92" s="15"/>
      <c r="AE92" s="15"/>
      <c r="AF92" s="15"/>
      <c r="AG92" s="15"/>
      <c r="AH92" s="15"/>
      <c r="AI92" s="15"/>
      <c r="AJ92" s="15"/>
      <c r="AK92" s="15"/>
      <c r="AL92" s="15"/>
      <c r="AM92" s="15"/>
      <c r="AN92" s="15"/>
      <c r="AO92" s="15"/>
      <c r="AP92" s="15"/>
      <c r="AQ92" s="15"/>
      <c r="AR92" s="15"/>
      <c r="AS92" s="15"/>
      <c r="AT92" s="15"/>
      <c r="AU92" s="15"/>
      <c r="AV92" s="15"/>
      <c r="AW92" s="15"/>
      <c r="AX92" s="15"/>
    </row>
    <row r="93" spans="1:50" s="19" customFormat="1" ht="10.8" customHeight="1" x14ac:dyDescent="0.25">
      <c r="A93" s="12">
        <v>82</v>
      </c>
      <c r="B93" s="33" t="s">
        <v>72</v>
      </c>
      <c r="C93" s="41" t="s">
        <v>14</v>
      </c>
      <c r="D93" s="23">
        <v>80</v>
      </c>
      <c r="E93" s="21"/>
      <c r="F93" s="11">
        <f t="shared" ref="F93:F103" si="5">SUM(D93*E93)</f>
        <v>0</v>
      </c>
      <c r="G93" s="18"/>
      <c r="H93" s="18"/>
      <c r="I93" s="18"/>
      <c r="J93" s="18"/>
    </row>
    <row r="94" spans="1:50" s="19" customFormat="1" ht="21.6" customHeight="1" x14ac:dyDescent="0.25">
      <c r="A94" s="12">
        <v>83</v>
      </c>
      <c r="B94" s="33" t="s">
        <v>73</v>
      </c>
      <c r="C94" s="41" t="s">
        <v>23</v>
      </c>
      <c r="D94" s="23">
        <v>75</v>
      </c>
      <c r="E94" s="21"/>
      <c r="F94" s="11">
        <f t="shared" si="5"/>
        <v>0</v>
      </c>
      <c r="G94" s="18"/>
      <c r="H94" s="18"/>
      <c r="I94" s="18"/>
      <c r="J94" s="18"/>
    </row>
    <row r="95" spans="1:50" s="19" customFormat="1" ht="21.6" customHeight="1" x14ac:dyDescent="0.25">
      <c r="A95" s="12">
        <v>84</v>
      </c>
      <c r="B95" s="39" t="s">
        <v>75</v>
      </c>
      <c r="C95" s="41" t="s">
        <v>26</v>
      </c>
      <c r="D95" s="23">
        <v>282</v>
      </c>
      <c r="E95" s="21"/>
      <c r="F95" s="11">
        <f t="shared" si="5"/>
        <v>0</v>
      </c>
      <c r="G95" s="18"/>
      <c r="H95" s="18"/>
      <c r="I95" s="18"/>
      <c r="J95" s="18"/>
    </row>
    <row r="96" spans="1:50" s="19" customFormat="1" ht="10.8" customHeight="1" x14ac:dyDescent="0.25">
      <c r="A96" s="12">
        <v>85</v>
      </c>
      <c r="B96" s="39" t="s">
        <v>76</v>
      </c>
      <c r="C96" s="41" t="s">
        <v>26</v>
      </c>
      <c r="D96" s="23">
        <v>306</v>
      </c>
      <c r="E96" s="21"/>
      <c r="F96" s="11">
        <f t="shared" si="5"/>
        <v>0</v>
      </c>
      <c r="G96" s="18"/>
      <c r="H96" s="18"/>
      <c r="I96" s="18"/>
      <c r="J96" s="18"/>
    </row>
    <row r="97" spans="1:198" s="19" customFormat="1" ht="21.6" customHeight="1" x14ac:dyDescent="0.25">
      <c r="A97" s="12">
        <v>86</v>
      </c>
      <c r="B97" s="39" t="s">
        <v>77</v>
      </c>
      <c r="C97" s="41" t="s">
        <v>26</v>
      </c>
      <c r="D97" s="23">
        <v>294</v>
      </c>
      <c r="E97" s="21"/>
      <c r="F97" s="11">
        <f t="shared" si="5"/>
        <v>0</v>
      </c>
      <c r="G97" s="18"/>
      <c r="H97" s="18"/>
      <c r="I97" s="18"/>
      <c r="J97" s="18"/>
    </row>
    <row r="98" spans="1:198" s="19" customFormat="1" ht="21.6" customHeight="1" x14ac:dyDescent="0.25">
      <c r="A98" s="12">
        <v>87</v>
      </c>
      <c r="B98" s="33" t="s">
        <v>80</v>
      </c>
      <c r="C98" s="43" t="s">
        <v>26</v>
      </c>
      <c r="D98" s="23">
        <v>260</v>
      </c>
      <c r="E98" s="21"/>
      <c r="F98" s="11">
        <f t="shared" si="5"/>
        <v>0</v>
      </c>
      <c r="G98" s="18"/>
      <c r="H98" s="18"/>
      <c r="I98" s="18"/>
      <c r="J98" s="18"/>
    </row>
    <row r="99" spans="1:198" s="19" customFormat="1" ht="10.8" customHeight="1" x14ac:dyDescent="0.25">
      <c r="A99" s="12">
        <v>88</v>
      </c>
      <c r="B99" s="42" t="s">
        <v>85</v>
      </c>
      <c r="C99" s="44" t="s">
        <v>14</v>
      </c>
      <c r="D99" s="23">
        <v>10</v>
      </c>
      <c r="E99" s="21"/>
      <c r="F99" s="11">
        <f t="shared" si="5"/>
        <v>0</v>
      </c>
      <c r="G99" s="18"/>
      <c r="H99" s="18"/>
      <c r="I99" s="18"/>
      <c r="J99" s="18"/>
    </row>
    <row r="100" spans="1:198" s="19" customFormat="1" ht="10.8" customHeight="1" x14ac:dyDescent="0.25">
      <c r="A100" s="12">
        <v>89</v>
      </c>
      <c r="B100" s="42" t="s">
        <v>86</v>
      </c>
      <c r="C100" s="44" t="s">
        <v>87</v>
      </c>
      <c r="D100" s="23">
        <v>1</v>
      </c>
      <c r="E100" s="21"/>
      <c r="F100" s="11">
        <f t="shared" si="5"/>
        <v>0</v>
      </c>
      <c r="G100" s="18"/>
      <c r="H100" s="18"/>
      <c r="I100" s="18"/>
      <c r="J100" s="18"/>
    </row>
    <row r="101" spans="1:198" s="19" customFormat="1" ht="21.6" customHeight="1" x14ac:dyDescent="0.25">
      <c r="A101" s="12">
        <v>90</v>
      </c>
      <c r="B101" s="42" t="s">
        <v>34</v>
      </c>
      <c r="C101" s="44" t="s">
        <v>88</v>
      </c>
      <c r="D101" s="23">
        <v>1</v>
      </c>
      <c r="E101" s="21"/>
      <c r="F101" s="11">
        <f t="shared" si="5"/>
        <v>0</v>
      </c>
      <c r="G101" s="18"/>
      <c r="H101" s="18"/>
      <c r="I101" s="18"/>
      <c r="J101" s="18"/>
    </row>
    <row r="102" spans="1:198" s="19" customFormat="1" ht="21.6" customHeight="1" x14ac:dyDescent="0.25">
      <c r="A102" s="12">
        <v>91</v>
      </c>
      <c r="B102" s="42" t="s">
        <v>33</v>
      </c>
      <c r="C102" s="44" t="s">
        <v>88</v>
      </c>
      <c r="D102" s="23">
        <v>1</v>
      </c>
      <c r="E102" s="21"/>
      <c r="F102" s="11">
        <f t="shared" si="5"/>
        <v>0</v>
      </c>
      <c r="G102" s="18"/>
      <c r="H102" s="18"/>
      <c r="I102" s="18"/>
      <c r="J102" s="18"/>
    </row>
    <row r="103" spans="1:198" s="19" customFormat="1" ht="10.8" customHeight="1" x14ac:dyDescent="0.25">
      <c r="A103" s="12">
        <v>92</v>
      </c>
      <c r="B103" s="42" t="s">
        <v>89</v>
      </c>
      <c r="C103" s="44" t="s">
        <v>26</v>
      </c>
      <c r="D103" s="23">
        <v>277</v>
      </c>
      <c r="E103" s="21"/>
      <c r="F103" s="11">
        <f t="shared" si="5"/>
        <v>0</v>
      </c>
      <c r="G103" s="18"/>
      <c r="H103" s="18"/>
      <c r="I103" s="18"/>
      <c r="J103" s="18"/>
    </row>
    <row r="104" spans="1:198" s="19" customFormat="1" ht="12.6" customHeight="1" x14ac:dyDescent="0.25">
      <c r="A104" s="68" t="s">
        <v>20</v>
      </c>
      <c r="B104" s="69"/>
      <c r="C104" s="69"/>
      <c r="D104" s="69"/>
      <c r="E104" s="69"/>
      <c r="F104" s="70"/>
      <c r="G104" s="18"/>
      <c r="H104" s="18"/>
      <c r="I104" s="18"/>
      <c r="J104" s="18"/>
    </row>
    <row r="105" spans="1:198" s="4" customFormat="1" ht="10.8" customHeight="1" x14ac:dyDescent="0.25">
      <c r="A105" s="12">
        <v>93</v>
      </c>
      <c r="B105" s="25" t="s">
        <v>35</v>
      </c>
      <c r="C105" s="27" t="s">
        <v>13</v>
      </c>
      <c r="D105" s="28">
        <v>1</v>
      </c>
      <c r="E105" s="10"/>
      <c r="F105" s="11">
        <f>SUM(D105*E105)</f>
        <v>0</v>
      </c>
      <c r="G105" s="1"/>
      <c r="H105" s="1"/>
      <c r="I105" s="1"/>
      <c r="J105" s="15"/>
      <c r="K105" s="15"/>
      <c r="L105" s="15"/>
      <c r="M105" s="15"/>
      <c r="N105" s="15"/>
      <c r="O105" s="15"/>
      <c r="P105" s="15"/>
      <c r="Q105" s="15"/>
      <c r="R105" s="15"/>
      <c r="S105" s="15"/>
      <c r="T105" s="15"/>
      <c r="U105" s="15"/>
      <c r="V105" s="15"/>
      <c r="W105" s="15"/>
      <c r="X105" s="15"/>
      <c r="Y105" s="15"/>
      <c r="Z105" s="15"/>
      <c r="AA105" s="15"/>
      <c r="AB105" s="15"/>
      <c r="AC105" s="15"/>
      <c r="AD105" s="15"/>
      <c r="AE105" s="15"/>
      <c r="AF105" s="15"/>
      <c r="AG105" s="15"/>
      <c r="AH105" s="15"/>
      <c r="AI105" s="15"/>
      <c r="AJ105" s="15"/>
      <c r="AK105" s="15"/>
      <c r="AL105" s="15"/>
      <c r="AM105" s="15"/>
      <c r="AN105" s="15"/>
      <c r="AO105" s="15"/>
      <c r="AP105" s="15"/>
      <c r="AQ105" s="15"/>
      <c r="AR105" s="15"/>
      <c r="AS105" s="15"/>
      <c r="AT105" s="15"/>
      <c r="AU105" s="15"/>
      <c r="AV105" s="15"/>
      <c r="AW105" s="15"/>
      <c r="AX105" s="15"/>
    </row>
    <row r="106" spans="1:198" s="19" customFormat="1" ht="21.6" customHeight="1" x14ac:dyDescent="0.25">
      <c r="A106" s="12">
        <v>94</v>
      </c>
      <c r="B106" s="25" t="s">
        <v>36</v>
      </c>
      <c r="C106" s="27" t="s">
        <v>13</v>
      </c>
      <c r="D106" s="28">
        <v>1</v>
      </c>
      <c r="E106" s="21"/>
      <c r="F106" s="11">
        <f>SUM(D106*E106)</f>
        <v>0</v>
      </c>
      <c r="G106" s="18"/>
      <c r="H106" s="18"/>
      <c r="I106" s="18"/>
      <c r="J106" s="18"/>
    </row>
    <row r="107" spans="1:198" s="19" customFormat="1" ht="32.4" customHeight="1" x14ac:dyDescent="0.25">
      <c r="A107" s="12">
        <v>95</v>
      </c>
      <c r="B107" s="25" t="s">
        <v>37</v>
      </c>
      <c r="C107" s="27" t="s">
        <v>21</v>
      </c>
      <c r="D107" s="28">
        <v>1</v>
      </c>
      <c r="E107" s="21"/>
      <c r="F107" s="11">
        <f>SUM(D107*E107)</f>
        <v>0</v>
      </c>
      <c r="G107" s="18"/>
      <c r="H107" s="18"/>
      <c r="I107" s="18"/>
      <c r="J107" s="18"/>
    </row>
    <row r="108" spans="1:198" s="19" customFormat="1" ht="10.8" customHeight="1" x14ac:dyDescent="0.25">
      <c r="A108" s="12">
        <v>96</v>
      </c>
      <c r="B108" s="20" t="s">
        <v>30</v>
      </c>
      <c r="C108" s="16" t="s">
        <v>21</v>
      </c>
      <c r="D108" s="28">
        <v>1</v>
      </c>
      <c r="E108" s="21"/>
      <c r="F108" s="11">
        <f>SUM(D108*E108)</f>
        <v>0</v>
      </c>
      <c r="G108" s="18"/>
      <c r="H108" s="18"/>
      <c r="I108" s="18"/>
      <c r="J108" s="18"/>
    </row>
    <row r="109" spans="1:198" s="19" customFormat="1" ht="10.8" customHeight="1" x14ac:dyDescent="0.2">
      <c r="A109" s="12">
        <v>97</v>
      </c>
      <c r="B109" s="20" t="s">
        <v>31</v>
      </c>
      <c r="C109" s="16" t="s">
        <v>22</v>
      </c>
      <c r="D109" s="29">
        <v>0.56999999999999995</v>
      </c>
      <c r="E109" s="21"/>
      <c r="F109" s="11">
        <f>SUM(D109*E109)</f>
        <v>0</v>
      </c>
      <c r="G109" s="18"/>
      <c r="H109" s="1"/>
      <c r="I109" s="18"/>
      <c r="J109" s="18"/>
    </row>
    <row r="110" spans="1:198" s="4" customFormat="1" ht="12.6" customHeight="1" thickBot="1" x14ac:dyDescent="0.3">
      <c r="A110" s="51" t="s">
        <v>43</v>
      </c>
      <c r="B110" s="52"/>
      <c r="C110" s="52"/>
      <c r="D110" s="52"/>
      <c r="E110" s="53"/>
      <c r="F110" s="17">
        <f>SUM(F71:F109)</f>
        <v>0</v>
      </c>
      <c r="G110" s="1"/>
      <c r="I110" s="1"/>
      <c r="J110" s="15"/>
      <c r="K110" s="15"/>
      <c r="L110" s="15"/>
      <c r="M110" s="15"/>
      <c r="N110" s="15"/>
      <c r="O110" s="15"/>
      <c r="P110" s="15"/>
      <c r="Q110" s="15"/>
      <c r="R110" s="15"/>
      <c r="S110" s="15"/>
      <c r="T110" s="15"/>
      <c r="U110" s="15"/>
      <c r="V110" s="15"/>
      <c r="W110" s="15"/>
      <c r="X110" s="15"/>
      <c r="Y110" s="15"/>
      <c r="Z110" s="15"/>
      <c r="AA110" s="15"/>
      <c r="AB110" s="15"/>
      <c r="AC110" s="15"/>
      <c r="AD110" s="15"/>
      <c r="AE110" s="15"/>
      <c r="AF110" s="15"/>
      <c r="AG110" s="15"/>
      <c r="AH110" s="15"/>
      <c r="AI110" s="15"/>
      <c r="AJ110" s="15"/>
      <c r="AK110" s="15"/>
      <c r="AL110" s="15"/>
      <c r="AM110" s="15"/>
      <c r="AN110" s="15"/>
      <c r="AO110" s="15"/>
      <c r="AP110" s="15"/>
      <c r="AQ110" s="15"/>
      <c r="AR110" s="15"/>
      <c r="AS110" s="15"/>
      <c r="AT110" s="15"/>
      <c r="AU110" s="15"/>
      <c r="AV110" s="15"/>
      <c r="AW110" s="15"/>
      <c r="AX110" s="15"/>
    </row>
    <row r="111" spans="1:198" ht="15" customHeight="1" x14ac:dyDescent="0.25">
      <c r="A111" s="8"/>
      <c r="C111" s="72" t="s">
        <v>2</v>
      </c>
      <c r="D111" s="73"/>
      <c r="E111" s="74">
        <f>F70+F110</f>
        <v>0</v>
      </c>
      <c r="F111" s="75"/>
      <c r="AY111" s="15"/>
      <c r="AZ111" s="15"/>
      <c r="BA111" s="15"/>
      <c r="BB111" s="15"/>
      <c r="BC111" s="15"/>
      <c r="BD111" s="15"/>
      <c r="BE111" s="15"/>
      <c r="BF111" s="15"/>
      <c r="BG111" s="15"/>
      <c r="BH111" s="15"/>
      <c r="BI111" s="15"/>
      <c r="BJ111" s="15"/>
      <c r="BK111" s="15"/>
      <c r="BL111" s="15"/>
      <c r="BM111" s="15"/>
      <c r="BN111" s="15"/>
      <c r="BO111" s="15"/>
      <c r="BP111" s="15"/>
      <c r="BQ111" s="15"/>
      <c r="BR111" s="15"/>
      <c r="BS111" s="15"/>
      <c r="BT111" s="15"/>
      <c r="BU111" s="15"/>
      <c r="BV111" s="15"/>
      <c r="BW111" s="15"/>
      <c r="BX111" s="15"/>
      <c r="BY111" s="15"/>
      <c r="BZ111" s="15"/>
      <c r="CA111" s="15"/>
      <c r="CB111" s="15"/>
      <c r="CC111" s="15"/>
      <c r="CD111" s="15"/>
      <c r="CE111" s="15"/>
      <c r="CF111" s="15"/>
      <c r="CG111" s="15"/>
      <c r="CH111" s="15"/>
      <c r="CI111" s="15"/>
      <c r="CJ111" s="15"/>
      <c r="CK111" s="15"/>
      <c r="CL111" s="15"/>
      <c r="CM111" s="15"/>
      <c r="CN111" s="15"/>
      <c r="CO111" s="15"/>
      <c r="CP111" s="15"/>
      <c r="CQ111" s="15"/>
      <c r="CR111" s="15"/>
      <c r="CS111" s="15"/>
      <c r="CT111" s="15"/>
      <c r="CU111" s="15"/>
      <c r="CV111" s="15"/>
      <c r="CW111" s="15"/>
      <c r="CX111" s="15"/>
      <c r="CY111" s="15"/>
      <c r="CZ111" s="15"/>
      <c r="DA111" s="15"/>
      <c r="DB111" s="15"/>
      <c r="DC111" s="15"/>
      <c r="DD111" s="15"/>
      <c r="DE111" s="15"/>
      <c r="DF111" s="15"/>
      <c r="DG111" s="15"/>
      <c r="DH111" s="15"/>
      <c r="DI111" s="15"/>
      <c r="DJ111" s="15"/>
      <c r="DK111" s="15"/>
      <c r="DL111" s="15"/>
      <c r="DM111" s="15"/>
      <c r="DN111" s="15"/>
      <c r="DO111" s="15"/>
      <c r="DP111" s="15"/>
      <c r="DQ111" s="15"/>
      <c r="DR111" s="15"/>
      <c r="DS111" s="15"/>
      <c r="DT111" s="15"/>
      <c r="DU111" s="15"/>
      <c r="DV111" s="15"/>
      <c r="DW111" s="15"/>
      <c r="DX111" s="15"/>
      <c r="DY111" s="15"/>
      <c r="DZ111" s="15"/>
      <c r="EA111" s="15"/>
      <c r="EB111" s="15"/>
      <c r="EC111" s="15"/>
      <c r="ED111" s="15"/>
      <c r="EE111" s="15"/>
      <c r="EF111" s="15"/>
      <c r="EG111" s="15"/>
      <c r="EH111" s="15"/>
      <c r="EI111" s="15"/>
      <c r="EJ111" s="15"/>
      <c r="EK111" s="15"/>
      <c r="EL111" s="15"/>
      <c r="EM111" s="15"/>
      <c r="EN111" s="15"/>
      <c r="EO111" s="15"/>
      <c r="EP111" s="15"/>
      <c r="EQ111" s="15"/>
      <c r="ER111" s="15"/>
      <c r="ES111" s="15"/>
      <c r="ET111" s="15"/>
      <c r="EU111" s="15"/>
      <c r="EV111" s="15"/>
      <c r="EW111" s="15"/>
      <c r="EX111" s="15"/>
      <c r="EY111" s="15"/>
      <c r="EZ111" s="15"/>
      <c r="FA111" s="15"/>
      <c r="FB111" s="15"/>
      <c r="FC111" s="15"/>
      <c r="FD111" s="15"/>
      <c r="FE111" s="15"/>
      <c r="FF111" s="15"/>
      <c r="FG111" s="15"/>
      <c r="FH111" s="15"/>
      <c r="FI111" s="15"/>
      <c r="FJ111" s="15"/>
      <c r="FK111" s="15"/>
      <c r="FL111" s="15"/>
      <c r="FM111" s="15"/>
      <c r="FN111" s="15"/>
      <c r="FO111" s="15"/>
      <c r="FP111" s="15"/>
      <c r="FQ111" s="15"/>
      <c r="FR111" s="15"/>
      <c r="FS111" s="15"/>
      <c r="FT111" s="15"/>
      <c r="FU111" s="15"/>
      <c r="FV111" s="15"/>
      <c r="FW111" s="15"/>
      <c r="FX111" s="15"/>
      <c r="FY111" s="15"/>
      <c r="FZ111" s="15"/>
      <c r="GA111" s="15"/>
      <c r="GB111" s="15"/>
      <c r="GC111" s="15"/>
      <c r="GD111" s="15"/>
      <c r="GE111" s="15"/>
      <c r="GF111" s="15"/>
      <c r="GG111" s="15"/>
      <c r="GH111" s="15"/>
      <c r="GI111" s="15"/>
      <c r="GJ111" s="15"/>
      <c r="GK111" s="15"/>
      <c r="GL111" s="15"/>
      <c r="GM111" s="15"/>
      <c r="GN111" s="15"/>
      <c r="GO111" s="15"/>
      <c r="GP111" s="15"/>
    </row>
    <row r="112" spans="1:198" ht="15" customHeight="1" x14ac:dyDescent="0.25">
      <c r="A112" s="8"/>
      <c r="C112" s="76" t="s">
        <v>8</v>
      </c>
      <c r="D112" s="77"/>
      <c r="E112" s="78">
        <f>E111*0.2</f>
        <v>0</v>
      </c>
      <c r="F112" s="79"/>
      <c r="AY112" s="15"/>
      <c r="AZ112" s="15"/>
      <c r="BA112" s="15"/>
      <c r="BB112" s="15"/>
      <c r="BC112" s="15"/>
      <c r="BD112" s="15"/>
      <c r="BE112" s="15"/>
      <c r="BF112" s="15"/>
      <c r="BG112" s="15"/>
      <c r="BH112" s="15"/>
      <c r="BI112" s="15"/>
      <c r="BJ112" s="15"/>
      <c r="BK112" s="15"/>
      <c r="BL112" s="15"/>
      <c r="BM112" s="15"/>
      <c r="BN112" s="15"/>
      <c r="BO112" s="15"/>
      <c r="BP112" s="15"/>
      <c r="BQ112" s="15"/>
      <c r="BR112" s="15"/>
      <c r="BS112" s="15"/>
      <c r="BT112" s="15"/>
      <c r="BU112" s="15"/>
      <c r="BV112" s="15"/>
      <c r="BW112" s="15"/>
      <c r="BX112" s="15"/>
      <c r="BY112" s="15"/>
      <c r="BZ112" s="15"/>
      <c r="CA112" s="15"/>
      <c r="CB112" s="15"/>
      <c r="CC112" s="15"/>
      <c r="CD112" s="15"/>
      <c r="CE112" s="15"/>
      <c r="CF112" s="15"/>
      <c r="CG112" s="15"/>
      <c r="CH112" s="15"/>
      <c r="CI112" s="15"/>
      <c r="CJ112" s="15"/>
      <c r="CK112" s="15"/>
      <c r="CL112" s="15"/>
      <c r="CM112" s="15"/>
      <c r="CN112" s="15"/>
      <c r="CO112" s="15"/>
      <c r="CP112" s="15"/>
      <c r="CQ112" s="15"/>
      <c r="CR112" s="15"/>
      <c r="CS112" s="15"/>
      <c r="CT112" s="15"/>
      <c r="CU112" s="15"/>
      <c r="CV112" s="15"/>
      <c r="CW112" s="15"/>
      <c r="CX112" s="15"/>
      <c r="CY112" s="15"/>
      <c r="CZ112" s="15"/>
      <c r="DA112" s="15"/>
      <c r="DB112" s="15"/>
      <c r="DC112" s="15"/>
      <c r="DD112" s="15"/>
      <c r="DE112" s="15"/>
      <c r="DF112" s="15"/>
      <c r="DG112" s="15"/>
      <c r="DH112" s="15"/>
      <c r="DI112" s="15"/>
      <c r="DJ112" s="15"/>
      <c r="DK112" s="15"/>
      <c r="DL112" s="15"/>
      <c r="DM112" s="15"/>
      <c r="DN112" s="15"/>
      <c r="DO112" s="15"/>
      <c r="DP112" s="15"/>
      <c r="DQ112" s="15"/>
      <c r="DR112" s="15"/>
      <c r="DS112" s="15"/>
      <c r="DT112" s="15"/>
      <c r="DU112" s="15"/>
      <c r="DV112" s="15"/>
      <c r="DW112" s="15"/>
      <c r="DX112" s="15"/>
      <c r="DY112" s="15"/>
      <c r="DZ112" s="15"/>
      <c r="EA112" s="15"/>
      <c r="EB112" s="15"/>
      <c r="EC112" s="15"/>
      <c r="ED112" s="15"/>
      <c r="EE112" s="15"/>
      <c r="EF112" s="15"/>
      <c r="EG112" s="15"/>
      <c r="EH112" s="15"/>
      <c r="EI112" s="15"/>
      <c r="EJ112" s="15"/>
      <c r="EK112" s="15"/>
      <c r="EL112" s="15"/>
      <c r="EM112" s="15"/>
      <c r="EN112" s="15"/>
      <c r="EO112" s="15"/>
      <c r="EP112" s="15"/>
      <c r="EQ112" s="15"/>
      <c r="ER112" s="15"/>
      <c r="ES112" s="15"/>
      <c r="ET112" s="15"/>
      <c r="EU112" s="15"/>
      <c r="EV112" s="15"/>
      <c r="EW112" s="15"/>
      <c r="EX112" s="15"/>
      <c r="EY112" s="15"/>
      <c r="EZ112" s="15"/>
      <c r="FA112" s="15"/>
      <c r="FB112" s="15"/>
      <c r="FC112" s="15"/>
      <c r="FD112" s="15"/>
      <c r="FE112" s="15"/>
      <c r="FF112" s="15"/>
      <c r="FG112" s="15"/>
      <c r="FH112" s="15"/>
      <c r="FI112" s="15"/>
      <c r="FJ112" s="15"/>
      <c r="FK112" s="15"/>
      <c r="FL112" s="15"/>
      <c r="FM112" s="15"/>
      <c r="FN112" s="15"/>
      <c r="FO112" s="15"/>
      <c r="FP112" s="15"/>
      <c r="FQ112" s="15"/>
      <c r="FR112" s="15"/>
      <c r="FS112" s="15"/>
      <c r="FT112" s="15"/>
      <c r="FU112" s="15"/>
      <c r="FV112" s="15"/>
      <c r="FW112" s="15"/>
      <c r="FX112" s="15"/>
      <c r="FY112" s="15"/>
      <c r="FZ112" s="15"/>
      <c r="GA112" s="15"/>
      <c r="GB112" s="15"/>
      <c r="GC112" s="15"/>
      <c r="GD112" s="15"/>
      <c r="GE112" s="15"/>
      <c r="GF112" s="15"/>
      <c r="GG112" s="15"/>
      <c r="GH112" s="15"/>
      <c r="GI112" s="15"/>
      <c r="GJ112" s="15"/>
      <c r="GK112" s="15"/>
      <c r="GL112" s="15"/>
      <c r="GM112" s="15"/>
      <c r="GN112" s="15"/>
      <c r="GO112" s="15"/>
      <c r="GP112" s="15"/>
    </row>
    <row r="113" spans="1:198" ht="15" customHeight="1" thickBot="1" x14ac:dyDescent="0.3">
      <c r="A113" s="14"/>
      <c r="C113" s="80" t="s">
        <v>0</v>
      </c>
      <c r="D113" s="81"/>
      <c r="E113" s="82">
        <f>E111+E112</f>
        <v>0</v>
      </c>
      <c r="F113" s="83"/>
      <c r="AY113" s="15"/>
      <c r="AZ113" s="15"/>
      <c r="BA113" s="15"/>
      <c r="BB113" s="15"/>
      <c r="BC113" s="15"/>
      <c r="BD113" s="15"/>
      <c r="BE113" s="15"/>
      <c r="BF113" s="15"/>
      <c r="BG113" s="15"/>
      <c r="BH113" s="15"/>
      <c r="BI113" s="15"/>
      <c r="BJ113" s="15"/>
      <c r="BK113" s="15"/>
      <c r="BL113" s="15"/>
      <c r="BM113" s="15"/>
      <c r="BN113" s="15"/>
      <c r="BO113" s="15"/>
      <c r="BP113" s="15"/>
      <c r="BQ113" s="15"/>
      <c r="BR113" s="15"/>
      <c r="BS113" s="15"/>
      <c r="BT113" s="15"/>
      <c r="BU113" s="15"/>
      <c r="BV113" s="15"/>
      <c r="BW113" s="15"/>
      <c r="BX113" s="15"/>
      <c r="BY113" s="15"/>
      <c r="BZ113" s="15"/>
      <c r="CA113" s="15"/>
      <c r="CB113" s="15"/>
      <c r="CC113" s="15"/>
      <c r="CD113" s="15"/>
      <c r="CE113" s="15"/>
      <c r="CF113" s="15"/>
      <c r="CG113" s="15"/>
      <c r="CH113" s="15"/>
      <c r="CI113" s="15"/>
      <c r="CJ113" s="15"/>
      <c r="CK113" s="15"/>
      <c r="CL113" s="15"/>
      <c r="CM113" s="15"/>
      <c r="CN113" s="15"/>
      <c r="CO113" s="15"/>
      <c r="CP113" s="15"/>
      <c r="CQ113" s="15"/>
      <c r="CR113" s="15"/>
      <c r="CS113" s="15"/>
      <c r="CT113" s="15"/>
      <c r="CU113" s="15"/>
      <c r="CV113" s="15"/>
      <c r="CW113" s="15"/>
      <c r="CX113" s="15"/>
      <c r="CY113" s="15"/>
      <c r="CZ113" s="15"/>
      <c r="DA113" s="15"/>
      <c r="DB113" s="15"/>
      <c r="DC113" s="15"/>
      <c r="DD113" s="15"/>
      <c r="DE113" s="15"/>
      <c r="DF113" s="15"/>
      <c r="DG113" s="15"/>
      <c r="DH113" s="15"/>
      <c r="DI113" s="15"/>
      <c r="DJ113" s="15"/>
      <c r="DK113" s="15"/>
      <c r="DL113" s="15"/>
      <c r="DM113" s="15"/>
      <c r="DN113" s="15"/>
      <c r="DO113" s="15"/>
      <c r="DP113" s="15"/>
      <c r="DQ113" s="15"/>
      <c r="DR113" s="15"/>
      <c r="DS113" s="15"/>
      <c r="DT113" s="15"/>
      <c r="DU113" s="15"/>
      <c r="DV113" s="15"/>
      <c r="DW113" s="15"/>
      <c r="DX113" s="15"/>
      <c r="DY113" s="15"/>
      <c r="DZ113" s="15"/>
      <c r="EA113" s="15"/>
      <c r="EB113" s="15"/>
      <c r="EC113" s="15"/>
      <c r="ED113" s="15"/>
      <c r="EE113" s="15"/>
      <c r="EF113" s="15"/>
      <c r="EG113" s="15"/>
      <c r="EH113" s="15"/>
      <c r="EI113" s="15"/>
      <c r="EJ113" s="15"/>
      <c r="EK113" s="15"/>
      <c r="EL113" s="15"/>
      <c r="EM113" s="15"/>
      <c r="EN113" s="15"/>
      <c r="EO113" s="15"/>
      <c r="EP113" s="15"/>
      <c r="EQ113" s="15"/>
      <c r="ER113" s="15"/>
      <c r="ES113" s="15"/>
      <c r="ET113" s="15"/>
      <c r="EU113" s="15"/>
      <c r="EV113" s="15"/>
      <c r="EW113" s="15"/>
      <c r="EX113" s="15"/>
      <c r="EY113" s="15"/>
      <c r="EZ113" s="15"/>
      <c r="FA113" s="15"/>
      <c r="FB113" s="15"/>
      <c r="FC113" s="15"/>
      <c r="FD113" s="15"/>
      <c r="FE113" s="15"/>
      <c r="FF113" s="15"/>
      <c r="FG113" s="15"/>
      <c r="FH113" s="15"/>
      <c r="FI113" s="15"/>
      <c r="FJ113" s="15"/>
      <c r="FK113" s="15"/>
      <c r="FL113" s="15"/>
      <c r="FM113" s="15"/>
      <c r="FN113" s="15"/>
      <c r="FO113" s="15"/>
      <c r="FP113" s="15"/>
      <c r="FQ113" s="15"/>
      <c r="FR113" s="15"/>
      <c r="FS113" s="15"/>
      <c r="FT113" s="15"/>
      <c r="FU113" s="15"/>
      <c r="FV113" s="15"/>
      <c r="FW113" s="15"/>
      <c r="FX113" s="15"/>
      <c r="FY113" s="15"/>
      <c r="FZ113" s="15"/>
      <c r="GA113" s="15"/>
      <c r="GB113" s="15"/>
      <c r="GC113" s="15"/>
      <c r="GD113" s="15"/>
      <c r="GE113" s="15"/>
      <c r="GF113" s="15"/>
      <c r="GG113" s="15"/>
      <c r="GH113" s="15"/>
      <c r="GI113" s="15"/>
      <c r="GJ113" s="15"/>
      <c r="GK113" s="15"/>
      <c r="GL113" s="15"/>
      <c r="GM113" s="15"/>
      <c r="GN113" s="15"/>
      <c r="GO113" s="15"/>
      <c r="GP113" s="15"/>
    </row>
    <row r="114" spans="1:198" s="15" customFormat="1" ht="12.75" customHeight="1" x14ac:dyDescent="0.25">
      <c r="A114" s="71" t="s">
        <v>9</v>
      </c>
      <c r="B114" s="71"/>
      <c r="C114" s="71"/>
      <c r="D114" s="71"/>
      <c r="E114" s="71"/>
      <c r="F114" s="71"/>
    </row>
    <row r="115" spans="1:198" s="15" customFormat="1" ht="12.75" customHeight="1" x14ac:dyDescent="0.25">
      <c r="A115" s="71" t="s">
        <v>10</v>
      </c>
      <c r="B115" s="71"/>
      <c r="C115" s="71"/>
      <c r="D115" s="71"/>
      <c r="E115" s="71"/>
      <c r="F115" s="71"/>
    </row>
    <row r="116" spans="1:198" s="15" customFormat="1" ht="12.75" customHeight="1" x14ac:dyDescent="0.25">
      <c r="A116" s="71" t="s">
        <v>11</v>
      </c>
      <c r="B116" s="71"/>
      <c r="C116" s="71"/>
      <c r="D116" s="71"/>
      <c r="E116" s="71"/>
      <c r="F116" s="71"/>
    </row>
    <row r="117" spans="1:198" s="15" customFormat="1" ht="12.75" customHeight="1" x14ac:dyDescent="0.25">
      <c r="A117" s="3"/>
      <c r="B117" s="71" t="s">
        <v>12</v>
      </c>
      <c r="C117" s="71"/>
      <c r="D117" s="71"/>
      <c r="E117" s="71"/>
      <c r="F117" s="71"/>
    </row>
    <row r="118" spans="1:198" s="15" customFormat="1" ht="12.75" customHeight="1" x14ac:dyDescent="0.25">
      <c r="A118" s="71" t="s">
        <v>27</v>
      </c>
      <c r="B118" s="71"/>
      <c r="C118" s="71"/>
      <c r="D118" s="71"/>
      <c r="E118" s="71"/>
      <c r="F118" s="71"/>
    </row>
    <row r="119" spans="1:198" s="15" customFormat="1" ht="12.75" customHeight="1" x14ac:dyDescent="0.25">
      <c r="A119" s="71" t="s">
        <v>18</v>
      </c>
      <c r="B119" s="71"/>
      <c r="C119" s="71"/>
      <c r="D119" s="71"/>
      <c r="E119" s="71"/>
      <c r="F119" s="71"/>
    </row>
    <row r="120" spans="1:198" s="15" customFormat="1" ht="12.75" customHeight="1" x14ac:dyDescent="0.25">
      <c r="A120" s="71" t="s">
        <v>17</v>
      </c>
      <c r="B120" s="71"/>
      <c r="C120" s="71"/>
      <c r="D120" s="71"/>
      <c r="E120" s="71"/>
      <c r="F120" s="71"/>
    </row>
    <row r="121" spans="1:198" s="15" customFormat="1" ht="12.75" customHeight="1" x14ac:dyDescent="0.25">
      <c r="A121" s="3"/>
      <c r="B121" s="71" t="s">
        <v>16</v>
      </c>
      <c r="C121" s="71"/>
      <c r="D121" s="71"/>
      <c r="E121" s="71"/>
      <c r="F121" s="71"/>
      <c r="AU121" s="2"/>
      <c r="AV121" s="2"/>
      <c r="AW121" s="2"/>
      <c r="AX121" s="2"/>
      <c r="AY121" s="2"/>
      <c r="AZ121" s="2"/>
      <c r="BA121" s="2"/>
      <c r="BB121" s="2"/>
      <c r="BC121" s="2"/>
      <c r="BD121" s="2"/>
      <c r="BE121" s="2"/>
      <c r="BF121" s="2"/>
      <c r="BG121" s="2"/>
      <c r="BH121" s="2"/>
      <c r="BI121" s="2"/>
      <c r="BJ121" s="2"/>
      <c r="BK121" s="2"/>
      <c r="BL121" s="2"/>
      <c r="BM121" s="2"/>
      <c r="BN121" s="2"/>
      <c r="BO121" s="2"/>
      <c r="BP121" s="2"/>
      <c r="BQ121" s="2"/>
      <c r="BR121" s="2"/>
      <c r="BS121" s="2"/>
      <c r="BT121" s="2"/>
      <c r="BU121" s="2"/>
      <c r="BV121" s="2"/>
      <c r="BW121" s="2"/>
      <c r="BX121" s="2"/>
      <c r="BY121" s="2"/>
      <c r="BZ121" s="2"/>
      <c r="CA121" s="2"/>
      <c r="CB121" s="2"/>
      <c r="CC121" s="2"/>
      <c r="CD121" s="2"/>
      <c r="CE121" s="2"/>
      <c r="CF121" s="2"/>
      <c r="CG121" s="2"/>
      <c r="CH121" s="2"/>
      <c r="CI121" s="2"/>
      <c r="CJ121" s="2"/>
      <c r="CK121" s="2"/>
      <c r="CL121" s="2"/>
      <c r="CM121" s="2"/>
      <c r="CN121" s="2"/>
      <c r="CO121" s="2"/>
      <c r="CP121" s="2"/>
      <c r="CQ121" s="2"/>
      <c r="CR121" s="2"/>
      <c r="CS121" s="2"/>
      <c r="CT121" s="2"/>
      <c r="CU121" s="2"/>
      <c r="CV121" s="2"/>
      <c r="CW121" s="2"/>
      <c r="CX121" s="2"/>
      <c r="CY121" s="2"/>
      <c r="CZ121" s="2"/>
      <c r="DA121" s="2"/>
      <c r="DB121" s="2"/>
      <c r="DC121" s="2"/>
      <c r="DD121" s="2"/>
      <c r="DE121" s="2"/>
      <c r="DF121" s="2"/>
      <c r="DG121" s="2"/>
      <c r="DH121" s="2"/>
      <c r="DI121" s="2"/>
      <c r="DJ121" s="2"/>
      <c r="DK121" s="2"/>
      <c r="DL121" s="2"/>
      <c r="DM121" s="2"/>
      <c r="DN121" s="2"/>
      <c r="DO121" s="2"/>
      <c r="DP121" s="2"/>
      <c r="DQ121" s="2"/>
      <c r="DR121" s="2"/>
      <c r="DS121" s="2"/>
      <c r="DT121" s="2"/>
      <c r="DU121" s="2"/>
      <c r="DV121" s="2"/>
      <c r="DW121" s="2"/>
      <c r="DX121" s="2"/>
      <c r="DY121" s="2"/>
      <c r="DZ121" s="2"/>
      <c r="EA121" s="2"/>
      <c r="EB121" s="2"/>
      <c r="EC121" s="2"/>
      <c r="ED121" s="2"/>
      <c r="EE121" s="2"/>
      <c r="EF121" s="2"/>
      <c r="EG121" s="2"/>
      <c r="EH121" s="2"/>
      <c r="EI121" s="2"/>
      <c r="EJ121" s="2"/>
      <c r="EK121" s="2"/>
      <c r="EL121" s="2"/>
      <c r="EM121" s="2"/>
      <c r="EN121" s="2"/>
      <c r="EO121" s="2"/>
      <c r="EP121" s="2"/>
      <c r="EQ121" s="2"/>
      <c r="ER121" s="2"/>
      <c r="ES121" s="2"/>
      <c r="ET121" s="2"/>
      <c r="EU121" s="2"/>
      <c r="EV121" s="2"/>
      <c r="EW121" s="2"/>
      <c r="EX121" s="2"/>
      <c r="EY121" s="2"/>
      <c r="EZ121" s="2"/>
      <c r="FA121" s="2"/>
      <c r="FB121" s="2"/>
      <c r="FC121" s="2"/>
      <c r="FD121" s="2"/>
      <c r="FE121" s="2"/>
      <c r="FF121" s="2"/>
      <c r="FG121" s="2"/>
      <c r="FH121" s="2"/>
      <c r="FI121" s="2"/>
      <c r="FJ121" s="2"/>
      <c r="FK121" s="2"/>
      <c r="FL121" s="2"/>
      <c r="FM121" s="2"/>
      <c r="FN121" s="2"/>
      <c r="FO121" s="2"/>
      <c r="FP121" s="2"/>
      <c r="FQ121" s="2"/>
      <c r="FR121" s="2"/>
      <c r="FS121" s="2"/>
      <c r="FT121" s="2"/>
      <c r="FU121" s="2"/>
      <c r="FV121" s="2"/>
      <c r="FW121" s="2"/>
      <c r="FX121" s="2"/>
      <c r="FY121" s="2"/>
      <c r="FZ121" s="2"/>
      <c r="GA121" s="2"/>
      <c r="GB121" s="2"/>
      <c r="GC121" s="2"/>
      <c r="GD121" s="2"/>
      <c r="GE121" s="2"/>
      <c r="GF121" s="2"/>
      <c r="GG121" s="2"/>
      <c r="GH121" s="2"/>
      <c r="GI121" s="2"/>
      <c r="GJ121" s="2"/>
      <c r="GK121" s="2"/>
      <c r="GL121" s="2"/>
    </row>
    <row r="122" spans="1:198" s="15" customFormat="1" ht="12.75" customHeight="1" x14ac:dyDescent="0.25">
      <c r="A122" s="71" t="s">
        <v>28</v>
      </c>
      <c r="B122" s="71"/>
      <c r="C122" s="71"/>
      <c r="D122" s="71"/>
      <c r="E122" s="71"/>
      <c r="F122" s="71"/>
      <c r="AU122" s="2"/>
      <c r="AV122" s="2"/>
      <c r="AW122" s="2"/>
      <c r="AX122" s="2"/>
      <c r="AY122" s="2"/>
      <c r="AZ122" s="2"/>
      <c r="BA122" s="2"/>
      <c r="BB122" s="2"/>
      <c r="BC122" s="2"/>
      <c r="BD122" s="2"/>
      <c r="BE122" s="2"/>
      <c r="BF122" s="2"/>
      <c r="BG122" s="2"/>
      <c r="BH122" s="2"/>
      <c r="BI122" s="2"/>
      <c r="BJ122" s="2"/>
      <c r="BK122" s="2"/>
      <c r="BL122" s="2"/>
      <c r="BM122" s="2"/>
      <c r="BN122" s="2"/>
      <c r="BO122" s="2"/>
      <c r="BP122" s="2"/>
      <c r="BQ122" s="2"/>
      <c r="BR122" s="2"/>
      <c r="BS122" s="2"/>
      <c r="BT122" s="2"/>
      <c r="BU122" s="2"/>
      <c r="BV122" s="2"/>
      <c r="BW122" s="2"/>
      <c r="BX122" s="2"/>
      <c r="BY122" s="2"/>
      <c r="BZ122" s="2"/>
      <c r="CA122" s="2"/>
      <c r="CB122" s="2"/>
      <c r="CC122" s="2"/>
      <c r="CD122" s="2"/>
      <c r="CE122" s="2"/>
      <c r="CF122" s="2"/>
      <c r="CG122" s="2"/>
      <c r="CH122" s="2"/>
      <c r="CI122" s="2"/>
      <c r="CJ122" s="2"/>
      <c r="CK122" s="2"/>
      <c r="CL122" s="2"/>
      <c r="CM122" s="2"/>
      <c r="CN122" s="2"/>
      <c r="CO122" s="2"/>
      <c r="CP122" s="2"/>
      <c r="CQ122" s="2"/>
      <c r="CR122" s="2"/>
      <c r="CS122" s="2"/>
      <c r="CT122" s="2"/>
      <c r="CU122" s="2"/>
      <c r="CV122" s="2"/>
      <c r="CW122" s="2"/>
      <c r="CX122" s="2"/>
      <c r="CY122" s="2"/>
      <c r="CZ122" s="2"/>
      <c r="DA122" s="2"/>
      <c r="DB122" s="2"/>
      <c r="DC122" s="2"/>
      <c r="DD122" s="2"/>
      <c r="DE122" s="2"/>
      <c r="DF122" s="2"/>
      <c r="DG122" s="2"/>
      <c r="DH122" s="2"/>
      <c r="DI122" s="2"/>
      <c r="DJ122" s="2"/>
      <c r="DK122" s="2"/>
      <c r="DL122" s="2"/>
      <c r="DM122" s="2"/>
      <c r="DN122" s="2"/>
      <c r="DO122" s="2"/>
      <c r="DP122" s="2"/>
      <c r="DQ122" s="2"/>
      <c r="DR122" s="2"/>
      <c r="DS122" s="2"/>
      <c r="DT122" s="2"/>
      <c r="DU122" s="2"/>
      <c r="DV122" s="2"/>
      <c r="DW122" s="2"/>
      <c r="DX122" s="2"/>
      <c r="DY122" s="2"/>
      <c r="DZ122" s="2"/>
      <c r="EA122" s="2"/>
      <c r="EB122" s="2"/>
      <c r="EC122" s="2"/>
      <c r="ED122" s="2"/>
      <c r="EE122" s="2"/>
      <c r="EF122" s="2"/>
      <c r="EG122" s="2"/>
      <c r="EH122" s="2"/>
      <c r="EI122" s="2"/>
      <c r="EJ122" s="2"/>
      <c r="EK122" s="2"/>
      <c r="EL122" s="2"/>
      <c r="EM122" s="2"/>
      <c r="EN122" s="2"/>
      <c r="EO122" s="2"/>
      <c r="EP122" s="2"/>
      <c r="EQ122" s="2"/>
      <c r="ER122" s="2"/>
      <c r="ES122" s="2"/>
      <c r="ET122" s="2"/>
      <c r="EU122" s="2"/>
      <c r="EV122" s="2"/>
      <c r="EW122" s="2"/>
      <c r="EX122" s="2"/>
      <c r="EY122" s="2"/>
      <c r="EZ122" s="2"/>
      <c r="FA122" s="2"/>
      <c r="FB122" s="2"/>
      <c r="FC122" s="2"/>
      <c r="FD122" s="2"/>
      <c r="FE122" s="2"/>
      <c r="FF122" s="2"/>
      <c r="FG122" s="2"/>
      <c r="FH122" s="2"/>
      <c r="FI122" s="2"/>
      <c r="FJ122" s="2"/>
      <c r="FK122" s="2"/>
      <c r="FL122" s="2"/>
      <c r="FM122" s="2"/>
      <c r="FN122" s="2"/>
      <c r="FO122" s="2"/>
      <c r="FP122" s="2"/>
      <c r="FQ122" s="2"/>
      <c r="FR122" s="2"/>
      <c r="FS122" s="2"/>
      <c r="FT122" s="2"/>
      <c r="FU122" s="2"/>
      <c r="FV122" s="2"/>
      <c r="FW122" s="2"/>
      <c r="FX122" s="2"/>
      <c r="FY122" s="2"/>
      <c r="FZ122" s="2"/>
      <c r="GA122" s="2"/>
      <c r="GB122" s="2"/>
      <c r="GC122" s="2"/>
      <c r="GD122" s="2"/>
      <c r="GE122" s="2"/>
      <c r="GF122" s="2"/>
      <c r="GG122" s="2"/>
      <c r="GH122" s="2"/>
      <c r="GI122" s="2"/>
      <c r="GJ122" s="2"/>
      <c r="GK122" s="2"/>
      <c r="GL122" s="2"/>
    </row>
    <row r="123" spans="1:198" s="15" customFormat="1" ht="12.75" customHeight="1" x14ac:dyDescent="0.25">
      <c r="A123" s="3"/>
      <c r="B123" s="71" t="s">
        <v>29</v>
      </c>
      <c r="C123" s="71"/>
      <c r="D123" s="71"/>
      <c r="E123" s="71"/>
      <c r="F123" s="71"/>
      <c r="AU123" s="2"/>
      <c r="AV123" s="2"/>
      <c r="AW123" s="2"/>
      <c r="AX123" s="2"/>
      <c r="AY123" s="2"/>
      <c r="AZ123" s="2"/>
      <c r="BA123" s="2"/>
      <c r="BB123" s="2"/>
      <c r="BC123" s="2"/>
      <c r="BD123" s="2"/>
      <c r="BE123" s="2"/>
      <c r="BF123" s="2"/>
      <c r="BG123" s="2"/>
      <c r="BH123" s="2"/>
      <c r="BI123" s="2"/>
      <c r="BJ123" s="2"/>
      <c r="BK123" s="2"/>
      <c r="BL123" s="2"/>
      <c r="BM123" s="2"/>
      <c r="BN123" s="2"/>
      <c r="BO123" s="2"/>
      <c r="BP123" s="2"/>
      <c r="BQ123" s="2"/>
      <c r="BR123" s="2"/>
      <c r="BS123" s="2"/>
      <c r="BT123" s="2"/>
      <c r="BU123" s="2"/>
      <c r="BV123" s="2"/>
      <c r="BW123" s="2"/>
      <c r="BX123" s="2"/>
      <c r="BY123" s="2"/>
      <c r="BZ123" s="2"/>
      <c r="CA123" s="2"/>
      <c r="CB123" s="2"/>
      <c r="CC123" s="2"/>
      <c r="CD123" s="2"/>
      <c r="CE123" s="2"/>
      <c r="CF123" s="2"/>
      <c r="CG123" s="2"/>
      <c r="CH123" s="2"/>
      <c r="CI123" s="2"/>
      <c r="CJ123" s="2"/>
      <c r="CK123" s="2"/>
      <c r="CL123" s="2"/>
      <c r="CM123" s="2"/>
      <c r="CN123" s="2"/>
      <c r="CO123" s="2"/>
      <c r="CP123" s="2"/>
      <c r="CQ123" s="2"/>
      <c r="CR123" s="2"/>
      <c r="CS123" s="2"/>
      <c r="CT123" s="2"/>
      <c r="CU123" s="2"/>
      <c r="CV123" s="2"/>
      <c r="CW123" s="2"/>
      <c r="CX123" s="2"/>
      <c r="CY123" s="2"/>
      <c r="CZ123" s="2"/>
      <c r="DA123" s="2"/>
      <c r="DB123" s="2"/>
      <c r="DC123" s="2"/>
      <c r="DD123" s="2"/>
      <c r="DE123" s="2"/>
      <c r="DF123" s="2"/>
      <c r="DG123" s="2"/>
      <c r="DH123" s="2"/>
      <c r="DI123" s="2"/>
      <c r="DJ123" s="2"/>
      <c r="DK123" s="2"/>
      <c r="DL123" s="2"/>
      <c r="DM123" s="2"/>
      <c r="DN123" s="2"/>
      <c r="DO123" s="2"/>
      <c r="DP123" s="2"/>
      <c r="DQ123" s="2"/>
      <c r="DR123" s="2"/>
      <c r="DS123" s="2"/>
      <c r="DT123" s="2"/>
      <c r="DU123" s="2"/>
      <c r="DV123" s="2"/>
      <c r="DW123" s="2"/>
      <c r="DX123" s="2"/>
      <c r="DY123" s="2"/>
      <c r="DZ123" s="2"/>
      <c r="EA123" s="2"/>
      <c r="EB123" s="2"/>
      <c r="EC123" s="2"/>
      <c r="ED123" s="2"/>
      <c r="EE123" s="2"/>
      <c r="EF123" s="2"/>
      <c r="EG123" s="2"/>
      <c r="EH123" s="2"/>
      <c r="EI123" s="2"/>
      <c r="EJ123" s="2"/>
      <c r="EK123" s="2"/>
      <c r="EL123" s="2"/>
      <c r="EM123" s="2"/>
      <c r="EN123" s="2"/>
      <c r="EO123" s="2"/>
      <c r="EP123" s="2"/>
      <c r="EQ123" s="2"/>
      <c r="ER123" s="2"/>
      <c r="ES123" s="2"/>
      <c r="ET123" s="2"/>
      <c r="EU123" s="2"/>
      <c r="EV123" s="2"/>
      <c r="EW123" s="2"/>
      <c r="EX123" s="2"/>
      <c r="EY123" s="2"/>
      <c r="EZ123" s="2"/>
      <c r="FA123" s="2"/>
      <c r="FB123" s="2"/>
      <c r="FC123" s="2"/>
      <c r="FD123" s="2"/>
      <c r="FE123" s="2"/>
      <c r="FF123" s="2"/>
      <c r="FG123" s="2"/>
      <c r="FH123" s="2"/>
      <c r="FI123" s="2"/>
      <c r="FJ123" s="2"/>
      <c r="FK123" s="2"/>
      <c r="FL123" s="2"/>
      <c r="FM123" s="2"/>
      <c r="FN123" s="2"/>
      <c r="FO123" s="2"/>
      <c r="FP123" s="2"/>
      <c r="FQ123" s="2"/>
      <c r="FR123" s="2"/>
      <c r="FS123" s="2"/>
      <c r="FT123" s="2"/>
      <c r="FU123" s="2"/>
      <c r="FV123" s="2"/>
      <c r="FW123" s="2"/>
      <c r="FX123" s="2"/>
      <c r="FY123" s="2"/>
      <c r="FZ123" s="2"/>
      <c r="GA123" s="2"/>
      <c r="GB123" s="2"/>
      <c r="GC123" s="2"/>
      <c r="GD123" s="2"/>
      <c r="GE123" s="2"/>
      <c r="GF123" s="2"/>
      <c r="GG123" s="2"/>
      <c r="GH123" s="2"/>
      <c r="GI123" s="2"/>
      <c r="GJ123" s="2"/>
      <c r="GK123" s="2"/>
      <c r="GL123" s="2"/>
    </row>
    <row r="124" spans="1:198" s="15" customFormat="1" x14ac:dyDescent="0.25">
      <c r="A124" s="71" t="s">
        <v>19</v>
      </c>
      <c r="B124" s="71"/>
      <c r="C124" s="71"/>
      <c r="D124" s="71"/>
      <c r="E124" s="71"/>
      <c r="F124" s="71"/>
    </row>
    <row r="125" spans="1:198" s="15" customFormat="1" x14ac:dyDescent="0.25">
      <c r="A125" s="3"/>
      <c r="B125" s="71" t="s">
        <v>24</v>
      </c>
      <c r="C125" s="71"/>
      <c r="D125" s="71"/>
      <c r="E125" s="71"/>
      <c r="F125" s="71"/>
      <c r="AY125" s="2"/>
      <c r="AZ125" s="2"/>
      <c r="BA125" s="2"/>
      <c r="BB125" s="2"/>
      <c r="BC125" s="2"/>
      <c r="BD125" s="2"/>
      <c r="BE125" s="2"/>
      <c r="BF125" s="2"/>
      <c r="BG125" s="2"/>
      <c r="BH125" s="2"/>
      <c r="BI125" s="2"/>
      <c r="BJ125" s="2"/>
      <c r="BK125" s="2"/>
      <c r="BL125" s="2"/>
      <c r="BM125" s="2"/>
      <c r="BN125" s="2"/>
      <c r="BO125" s="2"/>
      <c r="BP125" s="2"/>
      <c r="BQ125" s="2"/>
      <c r="BR125" s="2"/>
      <c r="BS125" s="2"/>
      <c r="BT125" s="2"/>
      <c r="BU125" s="2"/>
      <c r="BV125" s="2"/>
      <c r="BW125" s="2"/>
      <c r="BX125" s="2"/>
      <c r="BY125" s="2"/>
      <c r="BZ125" s="2"/>
      <c r="CA125" s="2"/>
      <c r="CB125" s="2"/>
      <c r="CC125" s="2"/>
      <c r="CD125" s="2"/>
      <c r="CE125" s="2"/>
      <c r="CF125" s="2"/>
      <c r="CG125" s="2"/>
      <c r="CH125" s="2"/>
      <c r="CI125" s="2"/>
      <c r="CJ125" s="2"/>
      <c r="CK125" s="2"/>
      <c r="CL125" s="2"/>
      <c r="CM125" s="2"/>
      <c r="CN125" s="2"/>
      <c r="CO125" s="2"/>
      <c r="CP125" s="2"/>
      <c r="CQ125" s="2"/>
      <c r="CR125" s="2"/>
      <c r="CS125" s="2"/>
      <c r="CT125" s="2"/>
      <c r="CU125" s="2"/>
      <c r="CV125" s="2"/>
      <c r="CW125" s="2"/>
      <c r="CX125" s="2"/>
      <c r="CY125" s="2"/>
      <c r="CZ125" s="2"/>
      <c r="DA125" s="2"/>
      <c r="DB125" s="2"/>
      <c r="DC125" s="2"/>
      <c r="DD125" s="2"/>
      <c r="DE125" s="2"/>
      <c r="DF125" s="2"/>
      <c r="DG125" s="2"/>
      <c r="DH125" s="2"/>
      <c r="DI125" s="2"/>
      <c r="DJ125" s="2"/>
      <c r="DK125" s="2"/>
      <c r="DL125" s="2"/>
      <c r="DM125" s="2"/>
      <c r="DN125" s="2"/>
      <c r="DO125" s="2"/>
      <c r="DP125" s="2"/>
      <c r="DQ125" s="2"/>
      <c r="DR125" s="2"/>
      <c r="DS125" s="2"/>
      <c r="DT125" s="2"/>
      <c r="DU125" s="2"/>
      <c r="DV125" s="2"/>
      <c r="DW125" s="2"/>
      <c r="DX125" s="2"/>
      <c r="DY125" s="2"/>
      <c r="DZ125" s="2"/>
      <c r="EA125" s="2"/>
      <c r="EB125" s="2"/>
      <c r="EC125" s="2"/>
      <c r="ED125" s="2"/>
      <c r="EE125" s="2"/>
      <c r="EF125" s="2"/>
      <c r="EG125" s="2"/>
      <c r="EH125" s="2"/>
      <c r="EI125" s="2"/>
      <c r="EJ125" s="2"/>
      <c r="EK125" s="2"/>
      <c r="EL125" s="2"/>
      <c r="EM125" s="2"/>
      <c r="EN125" s="2"/>
      <c r="EO125" s="2"/>
      <c r="EP125" s="2"/>
      <c r="EQ125" s="2"/>
      <c r="ER125" s="2"/>
      <c r="ES125" s="2"/>
      <c r="ET125" s="2"/>
      <c r="EU125" s="2"/>
      <c r="EV125" s="2"/>
      <c r="EW125" s="2"/>
      <c r="EX125" s="2"/>
      <c r="EY125" s="2"/>
      <c r="EZ125" s="2"/>
      <c r="FA125" s="2"/>
      <c r="FB125" s="2"/>
      <c r="FC125" s="2"/>
      <c r="FD125" s="2"/>
      <c r="FE125" s="2"/>
      <c r="FF125" s="2"/>
      <c r="FG125" s="2"/>
      <c r="FH125" s="2"/>
      <c r="FI125" s="2"/>
      <c r="FJ125" s="2"/>
      <c r="FK125" s="2"/>
      <c r="FL125" s="2"/>
      <c r="FM125" s="2"/>
      <c r="FN125" s="2"/>
      <c r="FO125" s="2"/>
      <c r="FP125" s="2"/>
      <c r="FQ125" s="2"/>
      <c r="FR125" s="2"/>
      <c r="FS125" s="2"/>
      <c r="FT125" s="2"/>
      <c r="FU125" s="2"/>
      <c r="FV125" s="2"/>
      <c r="FW125" s="2"/>
      <c r="FX125" s="2"/>
      <c r="FY125" s="2"/>
      <c r="FZ125" s="2"/>
      <c r="GA125" s="2"/>
      <c r="GB125" s="2"/>
      <c r="GC125" s="2"/>
      <c r="GD125" s="2"/>
      <c r="GE125" s="2"/>
      <c r="GF125" s="2"/>
      <c r="GG125" s="2"/>
      <c r="GH125" s="2"/>
      <c r="GI125" s="2"/>
      <c r="GJ125" s="2"/>
      <c r="GK125" s="2"/>
      <c r="GL125" s="2"/>
      <c r="GM125" s="2"/>
      <c r="GN125" s="2"/>
      <c r="GO125" s="2"/>
      <c r="GP125" s="2"/>
    </row>
    <row r="126" spans="1:198" s="15" customFormat="1" x14ac:dyDescent="0.25">
      <c r="A126" s="3"/>
      <c r="B126" s="71" t="s">
        <v>25</v>
      </c>
      <c r="C126" s="71"/>
      <c r="D126" s="71"/>
      <c r="E126" s="71"/>
      <c r="F126" s="71"/>
    </row>
  </sheetData>
  <mergeCells count="32">
    <mergeCell ref="A116:F116"/>
    <mergeCell ref="A115:F115"/>
    <mergeCell ref="A114:F114"/>
    <mergeCell ref="A70:E70"/>
    <mergeCell ref="C111:D111"/>
    <mergeCell ref="E111:F111"/>
    <mergeCell ref="C112:D112"/>
    <mergeCell ref="E112:F112"/>
    <mergeCell ref="C113:D113"/>
    <mergeCell ref="E113:F113"/>
    <mergeCell ref="B121:F121"/>
    <mergeCell ref="A120:F120"/>
    <mergeCell ref="A119:F119"/>
    <mergeCell ref="A118:F118"/>
    <mergeCell ref="B117:F117"/>
    <mergeCell ref="B126:F126"/>
    <mergeCell ref="B125:F125"/>
    <mergeCell ref="A124:F124"/>
    <mergeCell ref="B123:F123"/>
    <mergeCell ref="A122:F122"/>
    <mergeCell ref="A8:F8"/>
    <mergeCell ref="A71:F71"/>
    <mergeCell ref="A110:E110"/>
    <mergeCell ref="A1:F1"/>
    <mergeCell ref="A5:A7"/>
    <mergeCell ref="B5:B7"/>
    <mergeCell ref="C5:C7"/>
    <mergeCell ref="D5:D6"/>
    <mergeCell ref="E5:E7"/>
    <mergeCell ref="F5:F7"/>
    <mergeCell ref="A64:F64"/>
    <mergeCell ref="A104:F104"/>
  </mergeCells>
  <phoneticPr fontId="2" type="noConversion"/>
  <conditionalFormatting sqref="A64">
    <cfRule type="cellIs" dxfId="2" priority="45" stopIfTrue="1" operator="equal">
      <formula>0</formula>
    </cfRule>
  </conditionalFormatting>
  <conditionalFormatting sqref="B15">
    <cfRule type="cellIs" dxfId="1" priority="3" stopIfTrue="1" operator="equal">
      <formula>0</formula>
    </cfRule>
  </conditionalFormatting>
  <conditionalFormatting sqref="B78">
    <cfRule type="cellIs" dxfId="0" priority="1" stopIfTrue="1" operator="equal">
      <formula>0</formula>
    </cfRule>
  </conditionalFormatting>
  <pageMargins left="0.7" right="0.7" top="0.75" bottom="0.75" header="0.3" footer="0.3"/>
  <pageSetup paperSize="9" orientation="portrait" horizontalDpi="300" verticalDpi="300" r:id="rId1"/>
  <ignoredErrors>
    <ignoredError sqref="E112:E113" evalErro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Leht1</vt:lpstr>
    </vt:vector>
  </TitlesOfParts>
  <Company>Indiana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Ove</dc:creator>
  <cp:lastModifiedBy>Margus Reimann</cp:lastModifiedBy>
  <cp:lastPrinted>2021-12-02T07:42:39Z</cp:lastPrinted>
  <dcterms:created xsi:type="dcterms:W3CDTF">2011-04-14T10:56:35Z</dcterms:created>
  <dcterms:modified xsi:type="dcterms:W3CDTF">2023-01-18T11:08:23Z</dcterms:modified>
</cp:coreProperties>
</file>